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capcog.sharepoint.com/RS/Air Quality/Annual Air Quality Reports/2018 Report/CAC Reporting/Response Compilation/"/>
    </mc:Choice>
  </mc:AlternateContent>
  <bookViews>
    <workbookView xWindow="0" yWindow="0" windowWidth="28800" windowHeight="12585"/>
  </bookViews>
  <sheets>
    <sheet name="High Priority" sheetId="1" r:id="rId1"/>
    <sheet name="Notes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<sst xmlns="http://schemas.openxmlformats.org/spreadsheetml/2006/main" count="128" uniqueCount="55">
  <si>
    <t>CAC Member</t>
  </si>
  <si>
    <t>City of Austin</t>
  </si>
  <si>
    <t>City of Bastrop</t>
  </si>
  <si>
    <t>City of Bee Cave</t>
  </si>
  <si>
    <t>City of Buda</t>
  </si>
  <si>
    <t>City of Cedar Park</t>
  </si>
  <si>
    <t>City of Elgin</t>
  </si>
  <si>
    <t>City of Georgetown</t>
  </si>
  <si>
    <t>City of Hutto</t>
  </si>
  <si>
    <t>City of Lakeway</t>
  </si>
  <si>
    <t>City of Leander</t>
  </si>
  <si>
    <t>City of Lockhart</t>
  </si>
  <si>
    <t>City of Luling</t>
  </si>
  <si>
    <t>City of Pflugerville</t>
  </si>
  <si>
    <t>City of Round Rock</t>
  </si>
  <si>
    <t>City of San Marcos</t>
  </si>
  <si>
    <t>City of Sunset Valley</t>
  </si>
  <si>
    <t>City of Taylor</t>
  </si>
  <si>
    <t>Bastrop County</t>
  </si>
  <si>
    <t>Caldwell County</t>
  </si>
  <si>
    <t>Hays County</t>
  </si>
  <si>
    <t>Travis County</t>
  </si>
  <si>
    <t>Williamson County</t>
  </si>
  <si>
    <t>Austin White Lime Company</t>
  </si>
  <si>
    <t>Number of Employees</t>
  </si>
  <si>
    <t>Quantity of Natural Gas Consumed (cubic ft)</t>
  </si>
  <si>
    <t>CAPCOG</t>
  </si>
  <si>
    <t>CAMPO</t>
  </si>
  <si>
    <t>CapMetro</t>
  </si>
  <si>
    <t>CTRMA</t>
  </si>
  <si>
    <t>LCRA</t>
  </si>
  <si>
    <t>TCEQ</t>
  </si>
  <si>
    <t>Quantity of Diesel Consumed (gal)</t>
  </si>
  <si>
    <t>Quantity of B20 Consumed (gal)</t>
  </si>
  <si>
    <t>Quantity of B100 Consumed (gal)</t>
  </si>
  <si>
    <t>Quantity of Gasoline Consumed (gal)</t>
  </si>
  <si>
    <t>Quantity of E85 Consumed (gal)</t>
  </si>
  <si>
    <t>Quantity of CNG Consumed (GGE)</t>
  </si>
  <si>
    <t>Quantity of Water Consumed (million gal)</t>
  </si>
  <si>
    <t>Quantity of LPG Consumed (gal)</t>
  </si>
  <si>
    <t>Reporting Period</t>
  </si>
  <si>
    <t>TX Lehigh Cement Company</t>
  </si>
  <si>
    <t>Quantity of Electricty Consumed (kw-hrs)</t>
  </si>
  <si>
    <t>N/A</t>
  </si>
  <si>
    <t>City of Kyle</t>
  </si>
  <si>
    <t>TxDOT</t>
  </si>
  <si>
    <t>TPWD</t>
  </si>
  <si>
    <t>1/1/2018-12/31/2018</t>
  </si>
  <si>
    <t>Payroll as of Dec 2018</t>
  </si>
  <si>
    <t>Jan-Dec 2018</t>
  </si>
  <si>
    <t>Jan - December. Estimates only due to change of fuel providers halfway throughout the year - data availability issues</t>
  </si>
  <si>
    <t>Jan-December. Estimates only due to change of fuel providers halfway throughout the year - data availability issues</t>
  </si>
  <si>
    <t>n/a</t>
  </si>
  <si>
    <t>Note</t>
  </si>
  <si>
    <t>Cells highlighted in yellow may have provided the total gallons instead of millions of gallons. The data seems too high.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</si>
</sst>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_);\(#,##0.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1" applyNumberFormat="1" applyFont="1"/>
    <xf numFmtId="0" fontId="0" fillId="0" borderId="0" xfId="0" applyBorder="1"/>
    <xf numFmtId="0" fontId="0" fillId="0" borderId="0" xfId="0"/>
    <xf numFmtId="1" fontId="0" fillId="0" borderId="0" xfId="0" applyNumberFormat="1"/>
    <xf numFmtId="49" fontId="0" fillId="0" borderId="0" xfId="1" applyNumberFormat="1" applyFont="1"/>
    <xf numFmtId="49" fontId="0" fillId="0" borderId="0" xfId="0" applyNumberFormat="1" applyAlignment="1">
      <alignment horizontal="center" vertical="center" wrapText="1"/>
    </xf>
    <xf numFmtId="49" fontId="3" fillId="0" borderId="0" xfId="1" applyNumberFormat="1" applyFont="1"/>
    <xf numFmtId="49" fontId="0" fillId="0" borderId="0" xfId="0" applyNumberFormat="1"/>
    <xf numFmtId="164" fontId="2" fillId="0" borderId="0" xfId="1" applyNumberFormat="1" applyFont="1"/>
    <xf numFmtId="164" fontId="0" fillId="0" borderId="0" xfId="1" applyNumberFormat="1" applyFont="1" applyFill="1"/>
    <xf numFmtId="164" fontId="1" fillId="0" borderId="0" xfId="1" applyNumberFormat="1"/>
    <xf numFmtId="2" fontId="0" fillId="0" borderId="0" xfId="1" applyNumberFormat="1" applyFont="1"/>
    <xf numFmtId="2" fontId="0" fillId="0" borderId="0" xfId="0" applyNumberFormat="1"/>
    <xf numFmtId="164" fontId="0" fillId="0" borderId="0" xfId="0" applyNumberFormat="1"/>
    <xf numFmtId="0" fontId="0" fillId="0" borderId="0" xfId="0" applyFont="1"/>
    <xf numFmtId="1" fontId="0" fillId="0" borderId="0" xfId="1" applyNumberFormat="1" applyFont="1"/>
    <xf numFmtId="164" fontId="1" fillId="0" borderId="0" xfId="1" applyNumberFormat="1" applyFont="1"/>
    <xf numFmtId="0" fontId="0" fillId="2" borderId="0" xfId="0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5" fontId="0" fillId="0" borderId="0" xfId="1" applyNumberFormat="1" applyFont="1"/>
    <xf numFmtId="165" fontId="0" fillId="2" borderId="0" xfId="1" applyNumberFormat="1" applyFont="1" applyFill="1"/>
    <xf numFmtId="165" fontId="1" fillId="0" borderId="0" xfId="1" applyNumberFormat="1"/>
  </cellXfs>
  <cellStyles count="3">
    <cellStyle name="Comma" xfId="1" builtinId="3"/>
    <cellStyle name="Normal" xfId="0" builtinId="0"/>
    <cellStyle name="Normal 2" xfId="2"/>
  </cellStyles>
  <dxfs count="26">
    <dxf>
      <numFmt numFmtId="165" formatCode="#,##0.0_);\(#,##0.0\)"/>
    </dxf>
    <dxf>
      <numFmt numFmtId="2" formatCode="0.0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" formatCode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alignment horizontal="center" vertical="center" textRotation="0" wrapText="1" indent="0" justifyLastLine="0" shrinkToFit="0" readingOrder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le1" ref="A1:M34" totalsRowShown="0" headerRowDxfId="25">
  <autoFilter ref="A1:M34"/>
  <sortState ref="A2:L35">
    <sortCondition ref="A1:A35"/>
  </sortState>
  <tableColumns count="13">
    <tableColumn id="1" name="CAC Member"/>
    <tableColumn id="13" name="Reporting Period" dataDxfId="24" dataCellStyle="Comma"/>
    <tableColumn id="2" name="Number of Employees" dataDxfId="23" dataCellStyle="Comma"/>
    <tableColumn id="3" name="Quantity of Natural Gas Consumed (cubic ft)" dataDxfId="22" dataCellStyle="Comma"/>
    <tableColumn id="4" name="Quantity of Electricty Consumed (kw-hrs)" dataDxfId="21" dataCellStyle="Comma"/>
    <tableColumn id="5" name="Quantity of Diesel Consumed (gal)" dataDxfId="20" dataCellStyle="Comma"/>
    <tableColumn id="6" name="Quantity of B20 Consumed (gal)" dataDxfId="19" dataCellStyle="Comma"/>
    <tableColumn id="7" name="Quantity of B100 Consumed (gal)" dataDxfId="18" dataCellStyle="Comma"/>
    <tableColumn id="8" name="Quantity of Gasoline Consumed (gal)" dataDxfId="17" dataCellStyle="Comma"/>
    <tableColumn id="9" name="Quantity of E85 Consumed (gal)" dataDxfId="16" dataCellStyle="Comma"/>
    <tableColumn id="10" name="Quantity of LPG Consumed (gal)" dataDxfId="15" dataCellStyle="Comma"/>
    <tableColumn id="11" name="Quantity of CNG Consumed (GGE)" dataDxfId="14" dataCellStyle="Comma"/>
    <tableColumn id="12" name="Quantity of Water Consumed (million gal)" dataDxfId="0" dataCellStyle="Comma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M34" totalsRowShown="0" headerRowDxfId="13">
  <autoFilter ref="A1:M34"/>
  <sortState ref="A2:L35">
    <sortCondition ref="A1:A35"/>
  </sortState>
  <tableColumns count="13">
    <tableColumn id="1" name="CAC Member"/>
    <tableColumn id="13" name="Reporting Period" dataDxfId="12" dataCellStyle="Comma"/>
    <tableColumn id="2" name="Number of Employees" dataDxfId="11" dataCellStyle="Comma"/>
    <tableColumn id="3" name="Quantity of Natural Gas Consumed (cubic ft)" dataDxfId="10" dataCellStyle="Comma"/>
    <tableColumn id="4" name="Quantity of Electricty Consumed (kw-hrs)" dataDxfId="9" dataCellStyle="Comma"/>
    <tableColumn id="5" name="Quantity of Diesel Consumed (gal)" dataDxfId="8" dataCellStyle="Comma"/>
    <tableColumn id="6" name="Quantity of B20 Consumed (gal)" dataDxfId="7" dataCellStyle="Comma"/>
    <tableColumn id="7" name="Quantity of B100 Consumed (gal)" dataDxfId="6" dataCellStyle="Comma"/>
    <tableColumn id="8" name="Quantity of Gasoline Consumed (gal)" dataDxfId="5" dataCellStyle="Comma"/>
    <tableColumn id="9" name="Quantity of E85 Consumed (gal)" dataDxfId="4" dataCellStyle="Comma"/>
    <tableColumn id="10" name="Quantity of LPG Consumed (gal)" dataDxfId="3" dataCellStyle="Comma"/>
    <tableColumn id="11" name="Quantity of CNG Consumed (GGE)" dataDxfId="2" dataCellStyle="Comma"/>
    <tableColumn id="12" name="Quantity of Water Consumed (million gal)" dataDxfId="1" dataCellStyle="Comm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workbookViewId="0">
      <pane ySplit="1" topLeftCell="A2" activePane="bottomLeft" state="frozen"/>
      <selection pane="bottomLeft" activeCell="M2" sqref="M2:M34"/>
    </sheetView>
  </sheetViews>
  <sheetFormatPr defaultRowHeight="15" x14ac:dyDescent="0.25"/>
  <cols>
    <col min="1" max="1" width="26.5703125" bestFit="1" customWidth="1"/>
    <col min="2" max="2" width="19.7109375" style="8" customWidth="1"/>
    <col min="3" max="5" width="12.85546875" customWidth="1"/>
    <col min="6" max="12" width="12.85546875" style="4" customWidth="1"/>
    <col min="13" max="13" width="16.28515625" style="4" bestFit="1" customWidth="1"/>
    <col min="14" max="14" width="14.85546875" style="4" customWidth="1"/>
    <col min="15" max="15" width="23" bestFit="1" customWidth="1"/>
  </cols>
  <sheetData>
    <row r="1" spans="1:17" s="1" customFormat="1" ht="80.25" customHeight="1" x14ac:dyDescent="0.25">
      <c r="A1" s="2" t="s">
        <v>0</v>
      </c>
      <c r="B1" s="9" t="s">
        <v>40</v>
      </c>
      <c r="C1" s="3" t="s">
        <v>24</v>
      </c>
      <c r="D1" s="3" t="s">
        <v>25</v>
      </c>
      <c r="E1" s="3" t="s">
        <v>42</v>
      </c>
      <c r="F1" s="3" t="s">
        <v>32</v>
      </c>
      <c r="G1" s="3" t="s">
        <v>33</v>
      </c>
      <c r="H1" s="3" t="s">
        <v>34</v>
      </c>
      <c r="I1" s="3" t="s">
        <v>35</v>
      </c>
      <c r="J1" s="3" t="s">
        <v>36</v>
      </c>
      <c r="K1" s="3" t="s">
        <v>39</v>
      </c>
      <c r="L1" s="3" t="s">
        <v>37</v>
      </c>
      <c r="M1" s="3" t="s">
        <v>38</v>
      </c>
      <c r="O1" s="22" t="s">
        <v>53</v>
      </c>
      <c r="P1" s="22"/>
      <c r="Q1" s="22"/>
    </row>
    <row r="2" spans="1:17" x14ac:dyDescent="0.25">
      <c r="A2" s="6" t="s">
        <v>23</v>
      </c>
      <c r="C2" s="4"/>
      <c r="D2" s="4"/>
      <c r="E2" s="4"/>
      <c r="I2" s="13"/>
      <c r="M2" s="23"/>
      <c r="N2"/>
      <c r="O2" s="21" t="s">
        <v>54</v>
      </c>
      <c r="P2" s="21"/>
      <c r="Q2" s="21"/>
    </row>
    <row r="3" spans="1:17" x14ac:dyDescent="0.25">
      <c r="A3" s="6" t="s">
        <v>18</v>
      </c>
      <c r="B3" s="8" t="s">
        <v>47</v>
      </c>
      <c r="C3" s="4">
        <v>482</v>
      </c>
      <c r="D3" s="4">
        <v>5189000</v>
      </c>
      <c r="E3" s="4">
        <v>4023901.98</v>
      </c>
      <c r="F3" s="4">
        <v>107333.98</v>
      </c>
      <c r="G3" s="4">
        <v>0</v>
      </c>
      <c r="H3" s="4">
        <v>0</v>
      </c>
      <c r="I3" s="4">
        <v>144062.5</v>
      </c>
      <c r="J3" s="4">
        <v>0</v>
      </c>
      <c r="K3" s="4">
        <v>0</v>
      </c>
      <c r="L3" s="4">
        <v>0</v>
      </c>
      <c r="M3" s="23">
        <v>0.2</v>
      </c>
      <c r="N3"/>
      <c r="O3" s="21"/>
      <c r="P3" s="21"/>
      <c r="Q3" s="21"/>
    </row>
    <row r="4" spans="1:17" x14ac:dyDescent="0.25">
      <c r="A4" s="6" t="s">
        <v>19</v>
      </c>
      <c r="B4" s="8" t="s">
        <v>47</v>
      </c>
      <c r="C4" s="4">
        <v>276</v>
      </c>
      <c r="D4" s="4">
        <v>25757.173999999999</v>
      </c>
      <c r="E4" s="4">
        <v>114284</v>
      </c>
      <c r="F4" s="4">
        <v>53487</v>
      </c>
      <c r="I4" s="4">
        <v>19580</v>
      </c>
      <c r="K4" s="4">
        <v>975</v>
      </c>
      <c r="M4" s="24">
        <v>67187</v>
      </c>
      <c r="N4"/>
      <c r="O4" s="21"/>
      <c r="P4" s="21"/>
      <c r="Q4" s="21"/>
    </row>
    <row r="5" spans="1:17" x14ac:dyDescent="0.25">
      <c r="A5" s="6" t="s">
        <v>27</v>
      </c>
      <c r="B5" s="11"/>
      <c r="C5" s="4"/>
      <c r="D5" s="4"/>
      <c r="E5" s="4"/>
      <c r="M5" s="23"/>
      <c r="N5"/>
      <c r="O5" s="21"/>
      <c r="P5" s="21"/>
      <c r="Q5" s="21"/>
    </row>
    <row r="6" spans="1:17" x14ac:dyDescent="0.25">
      <c r="A6" s="6" t="s">
        <v>26</v>
      </c>
      <c r="B6" s="8" t="s">
        <v>47</v>
      </c>
      <c r="C6" s="4">
        <v>60</v>
      </c>
      <c r="D6" s="4"/>
      <c r="E6" s="4"/>
      <c r="M6" s="23"/>
      <c r="N6"/>
      <c r="O6" s="21"/>
      <c r="P6" s="21"/>
      <c r="Q6" s="21"/>
    </row>
    <row r="7" spans="1:17" x14ac:dyDescent="0.25">
      <c r="A7" s="6" t="s">
        <v>28</v>
      </c>
      <c r="B7" s="8" t="s">
        <v>47</v>
      </c>
      <c r="C7" s="4">
        <v>483</v>
      </c>
      <c r="D7" s="4">
        <v>19718089.140000001</v>
      </c>
      <c r="E7" s="4">
        <v>9247366.8000000007</v>
      </c>
      <c r="F7" s="4">
        <v>5725428</v>
      </c>
      <c r="I7" s="4">
        <v>406291</v>
      </c>
      <c r="M7" s="24">
        <v>13733300</v>
      </c>
      <c r="N7"/>
    </row>
    <row r="8" spans="1:17" x14ac:dyDescent="0.25">
      <c r="A8" s="6" t="s">
        <v>1</v>
      </c>
      <c r="B8" s="8" t="s">
        <v>47</v>
      </c>
      <c r="C8" s="4">
        <v>12982</v>
      </c>
      <c r="D8" s="4">
        <v>840509</v>
      </c>
      <c r="E8" s="4">
        <v>333806115</v>
      </c>
      <c r="F8" s="4">
        <v>291699.03000000009</v>
      </c>
      <c r="G8" s="4">
        <v>2520777.91</v>
      </c>
      <c r="H8" s="4">
        <v>0</v>
      </c>
      <c r="I8" s="4">
        <v>1268139.6300000011</v>
      </c>
      <c r="J8" s="4">
        <v>1014637.8999999999</v>
      </c>
      <c r="K8" s="4">
        <v>203279.7</v>
      </c>
      <c r="L8" s="4">
        <v>344006.69999999995</v>
      </c>
      <c r="M8" s="23">
        <v>813499</v>
      </c>
      <c r="N8"/>
    </row>
    <row r="9" spans="1:17" x14ac:dyDescent="0.25">
      <c r="A9" s="6" t="s">
        <v>2</v>
      </c>
      <c r="B9" s="11"/>
      <c r="C9" s="4"/>
      <c r="D9" s="4"/>
      <c r="E9" s="4"/>
      <c r="M9" s="23"/>
      <c r="N9"/>
    </row>
    <row r="10" spans="1:17" x14ac:dyDescent="0.25">
      <c r="A10" s="6" t="s">
        <v>3</v>
      </c>
      <c r="B10" s="8" t="s">
        <v>47</v>
      </c>
      <c r="C10" s="4">
        <v>58</v>
      </c>
      <c r="D10" s="4"/>
      <c r="E10" s="4">
        <v>645660</v>
      </c>
      <c r="M10" s="23">
        <v>779</v>
      </c>
      <c r="N10"/>
    </row>
    <row r="11" spans="1:17" x14ac:dyDescent="0.25">
      <c r="A11" s="6" t="s">
        <v>4</v>
      </c>
      <c r="B11" s="11"/>
      <c r="C11" s="20"/>
      <c r="D11" s="4"/>
      <c r="E11" s="4"/>
      <c r="M11" s="23"/>
      <c r="N11"/>
    </row>
    <row r="12" spans="1:17" x14ac:dyDescent="0.25">
      <c r="A12" s="6" t="s">
        <v>5</v>
      </c>
      <c r="B12" s="8" t="s">
        <v>47</v>
      </c>
      <c r="C12" s="4">
        <v>598</v>
      </c>
      <c r="D12" s="4">
        <v>42667</v>
      </c>
      <c r="E12" s="4">
        <v>23980986</v>
      </c>
      <c r="F12" s="4">
        <v>46097</v>
      </c>
      <c r="G12" s="4" t="s">
        <v>52</v>
      </c>
      <c r="H12" s="4" t="s">
        <v>52</v>
      </c>
      <c r="I12" s="4">
        <v>174178</v>
      </c>
      <c r="J12" s="4" t="s">
        <v>52</v>
      </c>
      <c r="K12" s="4">
        <v>4435</v>
      </c>
      <c r="L12" s="4" t="s">
        <v>52</v>
      </c>
      <c r="M12" s="23">
        <v>77.994</v>
      </c>
      <c r="N12"/>
    </row>
    <row r="13" spans="1:17" x14ac:dyDescent="0.25">
      <c r="A13" s="6" t="s">
        <v>6</v>
      </c>
      <c r="B13" s="8" t="s">
        <v>47</v>
      </c>
      <c r="C13" s="4">
        <v>85</v>
      </c>
      <c r="D13" s="4">
        <v>4797</v>
      </c>
      <c r="E13" s="4">
        <v>3103502</v>
      </c>
      <c r="F13" s="4">
        <v>4638.6000000000004</v>
      </c>
      <c r="G13" s="4">
        <v>0</v>
      </c>
      <c r="H13" s="4">
        <v>0</v>
      </c>
      <c r="I13" s="4">
        <v>36585.589999999997</v>
      </c>
      <c r="J13" s="4">
        <v>0</v>
      </c>
      <c r="K13" s="4">
        <v>0</v>
      </c>
      <c r="L13" s="4">
        <v>0</v>
      </c>
      <c r="M13" s="24">
        <v>281067000</v>
      </c>
      <c r="N13"/>
    </row>
    <row r="14" spans="1:17" x14ac:dyDescent="0.25">
      <c r="A14" s="6" t="s">
        <v>7</v>
      </c>
      <c r="C14" s="20"/>
      <c r="D14" s="4"/>
      <c r="E14" s="4"/>
      <c r="M14" s="23"/>
      <c r="N14"/>
    </row>
    <row r="15" spans="1:17" x14ac:dyDescent="0.25">
      <c r="A15" s="6" t="s">
        <v>8</v>
      </c>
      <c r="B15" s="8" t="s">
        <v>47</v>
      </c>
      <c r="C15" s="4">
        <v>146</v>
      </c>
      <c r="D15" s="4"/>
      <c r="E15" s="4"/>
      <c r="M15" s="23"/>
      <c r="N15"/>
    </row>
    <row r="16" spans="1:17" x14ac:dyDescent="0.25">
      <c r="A16" s="6" t="s">
        <v>44</v>
      </c>
      <c r="B16" s="8" t="s">
        <v>47</v>
      </c>
      <c r="C16" s="4">
        <v>219</v>
      </c>
      <c r="D16" s="4"/>
      <c r="E16" s="4">
        <v>1048222</v>
      </c>
      <c r="F16" s="4">
        <v>37759.919999999998</v>
      </c>
      <c r="I16" s="4">
        <v>93883.199999999997</v>
      </c>
      <c r="M16" s="24">
        <v>13576867</v>
      </c>
      <c r="N16"/>
    </row>
    <row r="17" spans="1:14" x14ac:dyDescent="0.25">
      <c r="A17" s="6" t="s">
        <v>9</v>
      </c>
      <c r="B17" s="11"/>
      <c r="C17" s="12"/>
      <c r="D17" s="4"/>
      <c r="E17" s="4"/>
      <c r="M17" s="23"/>
      <c r="N17"/>
    </row>
    <row r="18" spans="1:14" x14ac:dyDescent="0.25">
      <c r="A18" s="6" t="s">
        <v>10</v>
      </c>
      <c r="B18" s="10"/>
      <c r="C18" s="4"/>
      <c r="D18" s="4"/>
      <c r="E18" s="4"/>
      <c r="M18" s="23"/>
      <c r="N18"/>
    </row>
    <row r="19" spans="1:14" x14ac:dyDescent="0.25">
      <c r="A19" s="6" t="s">
        <v>11</v>
      </c>
      <c r="B19" s="8" t="s">
        <v>47</v>
      </c>
      <c r="C19" s="4">
        <v>142</v>
      </c>
      <c r="D19" s="4" t="s">
        <v>43</v>
      </c>
      <c r="E19" s="4">
        <v>2093571</v>
      </c>
      <c r="F19" s="4">
        <v>14455</v>
      </c>
      <c r="G19" s="4" t="s">
        <v>43</v>
      </c>
      <c r="H19" s="4" t="s">
        <v>43</v>
      </c>
      <c r="I19" s="4">
        <v>46250</v>
      </c>
      <c r="J19" s="4" t="s">
        <v>43</v>
      </c>
      <c r="K19" s="4" t="s">
        <v>43</v>
      </c>
      <c r="L19" s="4" t="s">
        <v>43</v>
      </c>
      <c r="M19" s="23">
        <v>7.02</v>
      </c>
      <c r="N19"/>
    </row>
    <row r="20" spans="1:14" x14ac:dyDescent="0.25">
      <c r="A20" s="6" t="s">
        <v>12</v>
      </c>
      <c r="B20" s="10"/>
      <c r="C20" s="4"/>
      <c r="D20" s="4"/>
      <c r="E20" s="4"/>
      <c r="M20" s="23"/>
      <c r="N20"/>
    </row>
    <row r="21" spans="1:14" x14ac:dyDescent="0.25">
      <c r="A21" s="6" t="s">
        <v>13</v>
      </c>
      <c r="B21" s="11"/>
      <c r="C21" s="4"/>
      <c r="D21" s="4"/>
      <c r="E21" s="4"/>
      <c r="M21" s="23"/>
      <c r="N21"/>
    </row>
    <row r="22" spans="1:14" x14ac:dyDescent="0.25">
      <c r="A22" s="6" t="s">
        <v>14</v>
      </c>
      <c r="B22" s="11"/>
      <c r="C22" s="4"/>
      <c r="D22" s="4"/>
      <c r="E22" s="4"/>
      <c r="M22" s="23"/>
      <c r="N22"/>
    </row>
    <row r="23" spans="1:14" x14ac:dyDescent="0.25">
      <c r="A23" s="6" t="s">
        <v>15</v>
      </c>
      <c r="B23" s="8" t="s">
        <v>47</v>
      </c>
      <c r="C23" s="4">
        <v>786</v>
      </c>
      <c r="D23" s="4">
        <f>100*(61+25+3+8+20+277+70+12+18+5+5+5+4+3+1+2+241+6187+3915+1845+1861+172+63+52+50+66+245+454+422+1472+1084+511+677+597+276+378+430+615+979+1457+1276+1685+1017+489+323+188+14+10+1+42+71+765+794+375+78+9+1+1+12+189+305+806+611+210+51+9+3+3+3+3+34+198+276+279+170+55+52+12+17+13+11+10+26+148+126+433+232+119+50+42+32+28+23+30+41+203+539+186+104+28+6+1+55+66+215+124+36+10+16+80+88+461+386+261+239+264+192+145+15+3+3+366+508+1459+759+161+130+27+25+22+22+22+117+546+914+1697+1003+322+116+90+110+89+85+82+194+611+946)</f>
        <v>5051800</v>
      </c>
      <c r="E23" s="4"/>
      <c r="F23" s="4">
        <v>103251</v>
      </c>
      <c r="G23" s="4">
        <v>0</v>
      </c>
      <c r="H23" s="4">
        <v>0</v>
      </c>
      <c r="I23" s="4">
        <v>298703</v>
      </c>
      <c r="J23" s="4">
        <v>391</v>
      </c>
      <c r="K23" s="4">
        <v>2000</v>
      </c>
      <c r="L23" s="4">
        <v>0</v>
      </c>
      <c r="M23" s="23"/>
      <c r="N23"/>
    </row>
    <row r="24" spans="1:14" x14ac:dyDescent="0.25">
      <c r="A24" s="6" t="s">
        <v>16</v>
      </c>
      <c r="B24" s="8" t="s">
        <v>47</v>
      </c>
      <c r="C24" s="4">
        <v>30</v>
      </c>
      <c r="D24" s="4"/>
      <c r="E24" s="4"/>
      <c r="M24" s="23"/>
      <c r="N24"/>
    </row>
    <row r="25" spans="1:14" x14ac:dyDescent="0.25">
      <c r="A25" s="6" t="s">
        <v>17</v>
      </c>
      <c r="B25" s="8" t="s">
        <v>47</v>
      </c>
      <c r="C25" s="4">
        <v>152</v>
      </c>
      <c r="D25" s="4">
        <v>7108</v>
      </c>
      <c r="E25" s="4">
        <v>4326998</v>
      </c>
      <c r="F25" s="4">
        <v>15552</v>
      </c>
      <c r="G25" s="4">
        <v>0</v>
      </c>
      <c r="H25" s="4">
        <v>0</v>
      </c>
      <c r="I25" s="4">
        <v>50174</v>
      </c>
      <c r="J25" s="4">
        <v>0</v>
      </c>
      <c r="K25" s="4">
        <v>0</v>
      </c>
      <c r="L25" s="4">
        <v>0</v>
      </c>
      <c r="M25" s="24">
        <v>36120800</v>
      </c>
      <c r="N25"/>
    </row>
    <row r="26" spans="1:14" x14ac:dyDescent="0.25">
      <c r="A26" s="6" t="s">
        <v>29</v>
      </c>
      <c r="B26" s="8" t="s">
        <v>47</v>
      </c>
      <c r="C26" s="4">
        <v>52</v>
      </c>
      <c r="D26" s="4"/>
      <c r="E26" s="4"/>
      <c r="M26" s="23"/>
      <c r="N26"/>
    </row>
    <row r="27" spans="1:14" x14ac:dyDescent="0.25">
      <c r="A27" s="6" t="s">
        <v>20</v>
      </c>
      <c r="B27" s="11"/>
      <c r="C27" s="4"/>
      <c r="D27" s="4"/>
      <c r="E27" s="4"/>
      <c r="M27" s="23"/>
      <c r="N27"/>
    </row>
    <row r="28" spans="1:14" x14ac:dyDescent="0.25">
      <c r="A28" s="6" t="s">
        <v>30</v>
      </c>
      <c r="B28" s="10"/>
      <c r="C28" s="4"/>
      <c r="D28" s="4"/>
      <c r="E28" s="4"/>
      <c r="M28" s="23"/>
      <c r="N28"/>
    </row>
    <row r="29" spans="1:14" x14ac:dyDescent="0.25">
      <c r="A29" s="6" t="s">
        <v>31</v>
      </c>
      <c r="B29" s="8" t="s">
        <v>47</v>
      </c>
      <c r="C29" s="4">
        <v>1889</v>
      </c>
      <c r="D29" s="4">
        <v>0</v>
      </c>
      <c r="E29" s="4">
        <v>10425415</v>
      </c>
      <c r="F29" s="4">
        <v>11932.07</v>
      </c>
      <c r="G29" s="4">
        <v>0</v>
      </c>
      <c r="H29" s="4">
        <v>0</v>
      </c>
      <c r="I29" s="4">
        <v>195315.18</v>
      </c>
      <c r="J29" s="4">
        <v>117.21</v>
      </c>
      <c r="K29" s="4">
        <v>87.4</v>
      </c>
      <c r="L29" s="4">
        <v>0</v>
      </c>
      <c r="M29" s="23">
        <v>7.3106999999999998</v>
      </c>
      <c r="N29"/>
    </row>
    <row r="30" spans="1:14" x14ac:dyDescent="0.25">
      <c r="A30" s="6" t="s">
        <v>41</v>
      </c>
      <c r="B30" s="8" t="s">
        <v>47</v>
      </c>
      <c r="C30" s="14">
        <v>150</v>
      </c>
      <c r="D30" s="14">
        <v>111657000</v>
      </c>
      <c r="E30" s="14">
        <v>178682000</v>
      </c>
      <c r="F30" s="14">
        <v>210000</v>
      </c>
      <c r="G30" s="14">
        <v>0</v>
      </c>
      <c r="H30" s="14">
        <v>0</v>
      </c>
      <c r="I30" s="14">
        <v>4596</v>
      </c>
      <c r="J30" s="14">
        <v>0</v>
      </c>
      <c r="K30" s="14">
        <v>2490</v>
      </c>
      <c r="L30" s="14">
        <v>0</v>
      </c>
      <c r="M30" s="25">
        <v>31.750730000000001</v>
      </c>
      <c r="N30"/>
    </row>
    <row r="31" spans="1:14" x14ac:dyDescent="0.25">
      <c r="A31" s="6" t="s">
        <v>21</v>
      </c>
      <c r="B31" s="8" t="s">
        <v>47</v>
      </c>
      <c r="C31" s="4">
        <v>5000</v>
      </c>
      <c r="D31" s="4">
        <v>46161</v>
      </c>
      <c r="E31" s="4">
        <v>40442381</v>
      </c>
      <c r="F31" s="4">
        <v>245135</v>
      </c>
      <c r="G31" s="4">
        <v>0</v>
      </c>
      <c r="H31" s="4">
        <v>0</v>
      </c>
      <c r="I31" s="4">
        <v>658400</v>
      </c>
      <c r="J31" s="4">
        <v>0</v>
      </c>
      <c r="K31" s="4">
        <v>0</v>
      </c>
      <c r="L31" s="4">
        <v>0</v>
      </c>
      <c r="M31" s="23">
        <v>32188715</v>
      </c>
      <c r="N31"/>
    </row>
    <row r="32" spans="1:14" x14ac:dyDescent="0.25">
      <c r="A32" s="6" t="s">
        <v>45</v>
      </c>
      <c r="B32" s="11"/>
      <c r="C32" s="4"/>
      <c r="D32" s="4"/>
      <c r="E32" s="4"/>
      <c r="M32" s="23"/>
      <c r="N32"/>
    </row>
    <row r="33" spans="1:14" x14ac:dyDescent="0.25">
      <c r="A33" s="6" t="s">
        <v>46</v>
      </c>
      <c r="B33" s="10"/>
      <c r="C33" s="4"/>
      <c r="D33" s="4"/>
      <c r="E33" s="4"/>
      <c r="M33" s="23"/>
      <c r="N33"/>
    </row>
    <row r="34" spans="1:14" x14ac:dyDescent="0.25">
      <c r="A34" s="6" t="s">
        <v>22</v>
      </c>
      <c r="C34" s="4"/>
      <c r="D34" s="4"/>
      <c r="E34" s="4"/>
      <c r="M34" s="23"/>
    </row>
  </sheetData>
  <mergeCells count="2">
    <mergeCell ref="O2:Q6"/>
    <mergeCell ref="O1:Q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12" sqref="F12"/>
    </sheetView>
  </sheetViews>
  <sheetFormatPr defaultRowHeight="15" x14ac:dyDescent="0.25"/>
  <cols>
    <col min="1" max="1" width="26.5703125" style="6" bestFit="1" customWidth="1"/>
    <col min="2" max="5" width="11.42578125" style="6" customWidth="1"/>
    <col min="6" max="6" width="21.7109375" style="6" customWidth="1"/>
    <col min="7" max="8" width="11.42578125" style="6" customWidth="1"/>
    <col min="9" max="9" width="24.85546875" style="6" customWidth="1"/>
    <col min="10" max="13" width="11.42578125" style="6" customWidth="1"/>
    <col min="14" max="16384" width="9.140625" style="6"/>
  </cols>
  <sheetData>
    <row r="1" spans="1:13" ht="75" x14ac:dyDescent="0.25">
      <c r="A1" s="2" t="s">
        <v>0</v>
      </c>
      <c r="B1" s="9" t="s">
        <v>40</v>
      </c>
      <c r="C1" s="3" t="s">
        <v>24</v>
      </c>
      <c r="D1" s="3" t="s">
        <v>25</v>
      </c>
      <c r="E1" s="3" t="s">
        <v>42</v>
      </c>
      <c r="F1" s="3" t="s">
        <v>32</v>
      </c>
      <c r="G1" s="3" t="s">
        <v>33</v>
      </c>
      <c r="H1" s="3" t="s">
        <v>34</v>
      </c>
      <c r="I1" s="3" t="s">
        <v>35</v>
      </c>
      <c r="J1" s="3" t="s">
        <v>36</v>
      </c>
      <c r="K1" s="3" t="s">
        <v>39</v>
      </c>
      <c r="L1" s="3" t="s">
        <v>37</v>
      </c>
      <c r="M1" s="3" t="s">
        <v>38</v>
      </c>
    </row>
    <row r="2" spans="1:13" x14ac:dyDescent="0.25">
      <c r="A2" s="6" t="s">
        <v>23</v>
      </c>
      <c r="B2" s="8"/>
      <c r="C2" s="4"/>
      <c r="D2" s="4"/>
      <c r="E2" s="4"/>
      <c r="F2" s="4"/>
      <c r="G2" s="19"/>
      <c r="H2" s="19"/>
      <c r="I2" s="13"/>
      <c r="J2" s="19"/>
      <c r="K2" s="19"/>
      <c r="L2" s="19"/>
      <c r="M2" s="15"/>
    </row>
    <row r="3" spans="1:13" ht="90" x14ac:dyDescent="0.25">
      <c r="A3" s="6" t="s">
        <v>18</v>
      </c>
      <c r="B3" s="8"/>
      <c r="C3" s="1" t="s">
        <v>48</v>
      </c>
      <c r="D3" s="1" t="s">
        <v>49</v>
      </c>
      <c r="E3" s="1" t="s">
        <v>49</v>
      </c>
      <c r="F3" s="1" t="s">
        <v>50</v>
      </c>
      <c r="G3" s="1"/>
      <c r="H3" s="1"/>
      <c r="I3" s="1" t="s">
        <v>51</v>
      </c>
      <c r="J3" s="1"/>
      <c r="K3" s="1"/>
      <c r="L3" s="1"/>
      <c r="M3" s="1" t="s">
        <v>49</v>
      </c>
    </row>
    <row r="4" spans="1:13" x14ac:dyDescent="0.25">
      <c r="A4" s="6" t="s">
        <v>19</v>
      </c>
      <c r="B4" s="8"/>
      <c r="C4" s="4"/>
      <c r="D4" s="4"/>
      <c r="E4" s="4"/>
      <c r="F4" s="4"/>
      <c r="G4" s="4"/>
      <c r="H4" s="19"/>
      <c r="I4" s="4"/>
      <c r="J4" s="4"/>
      <c r="K4" s="4"/>
      <c r="L4" s="4"/>
      <c r="M4" s="15"/>
    </row>
    <row r="5" spans="1:13" x14ac:dyDescent="0.25">
      <c r="A5" s="6" t="s">
        <v>27</v>
      </c>
      <c r="B5" s="11"/>
      <c r="C5" s="4"/>
      <c r="D5" s="4"/>
      <c r="E5" s="4"/>
      <c r="F5" s="4"/>
      <c r="G5" s="4"/>
      <c r="H5" s="19"/>
      <c r="I5" s="4"/>
      <c r="J5" s="4"/>
      <c r="K5" s="4"/>
      <c r="L5" s="4"/>
      <c r="M5" s="15"/>
    </row>
    <row r="6" spans="1:13" x14ac:dyDescent="0.25">
      <c r="A6" s="6" t="s">
        <v>26</v>
      </c>
      <c r="B6" s="11"/>
      <c r="C6" s="4"/>
      <c r="D6" s="4"/>
      <c r="E6" s="4"/>
      <c r="F6" s="4"/>
      <c r="G6" s="4"/>
      <c r="H6" s="19"/>
      <c r="I6" s="4"/>
      <c r="J6" s="4"/>
      <c r="K6" s="4"/>
      <c r="L6" s="4"/>
      <c r="M6" s="15"/>
    </row>
    <row r="7" spans="1:13" x14ac:dyDescent="0.25">
      <c r="A7" s="6" t="s">
        <v>28</v>
      </c>
      <c r="B7" s="11"/>
      <c r="C7" s="4"/>
      <c r="D7" s="4"/>
      <c r="E7" s="4"/>
      <c r="F7" s="4"/>
      <c r="G7" s="4"/>
      <c r="H7" s="19"/>
      <c r="I7" s="4"/>
      <c r="J7" s="4"/>
      <c r="K7" s="4"/>
      <c r="L7" s="4"/>
      <c r="M7" s="15"/>
    </row>
    <row r="8" spans="1:13" x14ac:dyDescent="0.25">
      <c r="A8" s="6" t="s">
        <v>1</v>
      </c>
      <c r="B8" s="8"/>
      <c r="C8" s="4"/>
      <c r="H8" s="7"/>
      <c r="M8" s="16"/>
    </row>
    <row r="9" spans="1:13" x14ac:dyDescent="0.25">
      <c r="A9" s="6" t="s">
        <v>2</v>
      </c>
      <c r="B9" s="11"/>
      <c r="C9" s="4"/>
      <c r="D9" s="4"/>
      <c r="E9" s="4"/>
      <c r="F9" s="4"/>
      <c r="G9" s="4"/>
      <c r="H9" s="19"/>
      <c r="I9" s="4"/>
      <c r="J9" s="4"/>
      <c r="K9" s="4"/>
      <c r="L9" s="4"/>
      <c r="M9" s="15"/>
    </row>
    <row r="10" spans="1:13" x14ac:dyDescent="0.25">
      <c r="A10" s="6" t="s">
        <v>3</v>
      </c>
      <c r="B10" s="11"/>
      <c r="C10" s="4"/>
      <c r="D10" s="4"/>
      <c r="E10" s="4"/>
      <c r="F10" s="4"/>
      <c r="G10" s="4"/>
      <c r="H10" s="19"/>
      <c r="I10" s="4"/>
      <c r="J10" s="4"/>
      <c r="K10" s="4"/>
      <c r="L10" s="4"/>
      <c r="M10" s="15"/>
    </row>
    <row r="11" spans="1:13" x14ac:dyDescent="0.25">
      <c r="A11" s="6" t="s">
        <v>4</v>
      </c>
      <c r="B11" s="11"/>
      <c r="C11" s="20"/>
      <c r="D11" s="4"/>
      <c r="E11" s="4"/>
      <c r="F11" s="4"/>
      <c r="G11" s="4"/>
      <c r="H11" s="19"/>
      <c r="I11" s="4"/>
      <c r="J11" s="4"/>
      <c r="K11" s="4"/>
      <c r="L11" s="4"/>
      <c r="M11" s="15"/>
    </row>
    <row r="12" spans="1:13" x14ac:dyDescent="0.25">
      <c r="A12" s="6" t="s">
        <v>5</v>
      </c>
      <c r="B12" s="11"/>
      <c r="C12" s="7"/>
      <c r="D12" s="4"/>
      <c r="E12" s="4"/>
      <c r="F12" s="12"/>
      <c r="G12" s="19"/>
      <c r="H12" s="19"/>
      <c r="I12" s="12"/>
      <c r="J12" s="19"/>
      <c r="K12" s="12"/>
      <c r="L12" s="19"/>
      <c r="M12" s="15"/>
    </row>
    <row r="13" spans="1:13" x14ac:dyDescent="0.25">
      <c r="A13" s="6" t="s">
        <v>6</v>
      </c>
      <c r="B13" s="11"/>
      <c r="C13" s="5"/>
      <c r="D13" s="4"/>
      <c r="E13" s="4"/>
      <c r="F13" s="4"/>
      <c r="G13" s="19"/>
      <c r="H13" s="19"/>
      <c r="I13" s="4"/>
      <c r="J13" s="19"/>
      <c r="K13" s="4"/>
      <c r="L13" s="19"/>
      <c r="M13" s="15"/>
    </row>
    <row r="14" spans="1:13" x14ac:dyDescent="0.25">
      <c r="A14" s="6" t="s">
        <v>7</v>
      </c>
      <c r="B14" s="8"/>
      <c r="C14" s="20"/>
      <c r="D14" s="4"/>
      <c r="E14" s="4"/>
      <c r="F14" s="4"/>
      <c r="G14" s="19"/>
      <c r="H14" s="19"/>
      <c r="I14" s="4"/>
      <c r="J14" s="19"/>
      <c r="K14" s="4"/>
      <c r="L14" s="19"/>
      <c r="M14" s="15"/>
    </row>
    <row r="15" spans="1:13" x14ac:dyDescent="0.25">
      <c r="A15" s="6" t="s">
        <v>8</v>
      </c>
      <c r="B15" s="11"/>
      <c r="C15" s="4"/>
      <c r="D15" s="4"/>
      <c r="E15" s="4"/>
      <c r="F15" s="4"/>
      <c r="G15" s="19"/>
      <c r="H15" s="19"/>
      <c r="I15" s="4"/>
      <c r="J15" s="19"/>
      <c r="K15" s="4"/>
      <c r="L15" s="4"/>
      <c r="M15" s="15"/>
    </row>
    <row r="16" spans="1:13" x14ac:dyDescent="0.25">
      <c r="A16" s="6" t="s">
        <v>44</v>
      </c>
      <c r="B16" s="8"/>
      <c r="C16" s="4"/>
      <c r="D16" s="4"/>
      <c r="E16" s="4"/>
      <c r="F16" s="4"/>
      <c r="G16" s="19"/>
      <c r="H16" s="19"/>
      <c r="I16" s="4"/>
      <c r="J16" s="19"/>
      <c r="K16" s="4"/>
      <c r="L16" s="4"/>
      <c r="M16" s="15"/>
    </row>
    <row r="17" spans="1:13" x14ac:dyDescent="0.25">
      <c r="A17" s="6" t="s">
        <v>9</v>
      </c>
      <c r="B17" s="11"/>
      <c r="C17" s="12"/>
      <c r="D17" s="4"/>
      <c r="E17" s="4"/>
      <c r="F17" s="4"/>
      <c r="G17" s="19"/>
      <c r="H17" s="19"/>
      <c r="I17" s="4"/>
      <c r="J17" s="19"/>
      <c r="K17" s="4"/>
      <c r="L17" s="4"/>
      <c r="M17" s="15"/>
    </row>
    <row r="18" spans="1:13" x14ac:dyDescent="0.25">
      <c r="A18" s="6" t="s">
        <v>10</v>
      </c>
      <c r="B18" s="10"/>
      <c r="D18" s="4"/>
      <c r="E18" s="4"/>
      <c r="F18" s="4"/>
      <c r="G18" s="19"/>
      <c r="H18" s="19"/>
      <c r="I18" s="4"/>
      <c r="J18" s="19"/>
      <c r="K18" s="4"/>
      <c r="L18" s="4"/>
      <c r="M18" s="15"/>
    </row>
    <row r="19" spans="1:13" x14ac:dyDescent="0.25">
      <c r="A19" s="6" t="s">
        <v>11</v>
      </c>
      <c r="B19" s="11"/>
      <c r="C19" s="4"/>
      <c r="D19" s="4"/>
      <c r="E19" s="4"/>
      <c r="F19" s="4"/>
      <c r="G19" s="4"/>
      <c r="H19" s="19"/>
      <c r="I19" s="4"/>
      <c r="J19" s="19"/>
      <c r="K19" s="4"/>
      <c r="L19" s="4"/>
      <c r="M19" s="15"/>
    </row>
    <row r="20" spans="1:13" x14ac:dyDescent="0.25">
      <c r="A20" s="6" t="s">
        <v>12</v>
      </c>
      <c r="B20" s="10"/>
      <c r="C20" s="4"/>
      <c r="D20" s="17"/>
      <c r="E20" s="17"/>
      <c r="F20" s="17"/>
      <c r="H20" s="7"/>
      <c r="I20" s="17"/>
      <c r="J20" s="7"/>
      <c r="K20" s="17"/>
    </row>
    <row r="21" spans="1:13" x14ac:dyDescent="0.25">
      <c r="A21" s="6" t="s">
        <v>13</v>
      </c>
      <c r="B21" s="11"/>
      <c r="C21" s="18"/>
      <c r="D21" s="19"/>
      <c r="E21" s="4"/>
      <c r="F21" s="4"/>
      <c r="G21" s="19"/>
      <c r="H21" s="19"/>
      <c r="I21" s="4"/>
      <c r="J21" s="19"/>
      <c r="K21" s="19"/>
      <c r="L21" s="19"/>
      <c r="M21" s="15"/>
    </row>
    <row r="22" spans="1:13" x14ac:dyDescent="0.25">
      <c r="A22" s="6" t="s">
        <v>14</v>
      </c>
      <c r="B22" s="11"/>
      <c r="C22" s="4"/>
      <c r="D22" s="4"/>
      <c r="E22" s="4"/>
      <c r="F22" s="4"/>
      <c r="G22" s="4"/>
      <c r="H22" s="19"/>
      <c r="I22" s="4"/>
      <c r="J22" s="4"/>
      <c r="K22" s="4"/>
      <c r="L22" s="4"/>
      <c r="M22" s="15"/>
    </row>
    <row r="23" spans="1:13" x14ac:dyDescent="0.25">
      <c r="A23" s="6" t="s">
        <v>15</v>
      </c>
      <c r="B23" s="11"/>
      <c r="C23" s="4"/>
      <c r="D23" s="4"/>
      <c r="E23" s="4"/>
      <c r="F23" s="4"/>
      <c r="G23" s="4"/>
      <c r="H23" s="19"/>
      <c r="I23" s="4"/>
      <c r="J23" s="4"/>
      <c r="K23" s="4"/>
      <c r="L23" s="4"/>
      <c r="M23" s="15"/>
    </row>
    <row r="24" spans="1:13" x14ac:dyDescent="0.25">
      <c r="A24" s="6" t="s">
        <v>16</v>
      </c>
      <c r="B24" s="11"/>
      <c r="C24" s="4"/>
      <c r="D24" s="4"/>
      <c r="E24" s="4"/>
      <c r="F24" s="4"/>
      <c r="G24" s="4"/>
      <c r="H24" s="19"/>
      <c r="I24" s="4"/>
      <c r="J24" s="4"/>
      <c r="K24" s="4"/>
      <c r="L24" s="4"/>
      <c r="M24" s="15"/>
    </row>
    <row r="25" spans="1:13" x14ac:dyDescent="0.25">
      <c r="A25" s="6" t="s">
        <v>17</v>
      </c>
      <c r="B25" s="10"/>
      <c r="C25" s="4"/>
      <c r="D25" s="4"/>
      <c r="E25" s="4"/>
      <c r="F25" s="4"/>
      <c r="G25" s="4"/>
      <c r="H25" s="19"/>
      <c r="I25" s="4"/>
      <c r="J25" s="4"/>
      <c r="K25" s="4"/>
      <c r="L25" s="4"/>
      <c r="M25" s="15"/>
    </row>
    <row r="26" spans="1:13" x14ac:dyDescent="0.25">
      <c r="A26" s="6" t="s">
        <v>29</v>
      </c>
      <c r="B26" s="11"/>
      <c r="C26" s="4"/>
      <c r="D26" s="4"/>
      <c r="E26" s="4"/>
      <c r="F26" s="4"/>
      <c r="G26" s="4"/>
      <c r="H26" s="19"/>
      <c r="I26" s="4"/>
      <c r="J26" s="4"/>
      <c r="K26" s="4"/>
      <c r="L26" s="4"/>
      <c r="M26" s="15"/>
    </row>
    <row r="27" spans="1:13" x14ac:dyDescent="0.25">
      <c r="A27" s="6" t="s">
        <v>20</v>
      </c>
      <c r="B27" s="11"/>
      <c r="C27" s="4"/>
      <c r="D27" s="4"/>
      <c r="E27" s="4"/>
      <c r="F27" s="4"/>
      <c r="G27" s="4"/>
      <c r="H27" s="19"/>
      <c r="I27" s="4"/>
      <c r="J27" s="4"/>
      <c r="K27" s="4"/>
      <c r="L27" s="4"/>
      <c r="M27" s="15"/>
    </row>
    <row r="28" spans="1:13" x14ac:dyDescent="0.25">
      <c r="A28" s="6" t="s">
        <v>30</v>
      </c>
      <c r="B28" s="10"/>
      <c r="E28" s="4"/>
      <c r="F28" s="4"/>
      <c r="G28" s="4"/>
      <c r="H28" s="19"/>
      <c r="I28" s="4"/>
      <c r="J28" s="4"/>
      <c r="K28" s="4"/>
      <c r="L28" s="19"/>
      <c r="M28" s="15"/>
    </row>
    <row r="29" spans="1:13" x14ac:dyDescent="0.25">
      <c r="A29" s="6" t="s">
        <v>31</v>
      </c>
      <c r="B29" s="10"/>
      <c r="D29" s="4"/>
      <c r="E29" s="4"/>
      <c r="F29" s="4"/>
      <c r="G29" s="19"/>
      <c r="H29" s="19"/>
      <c r="I29" s="4"/>
      <c r="J29" s="19"/>
      <c r="K29" s="4"/>
      <c r="L29" s="19"/>
      <c r="M29" s="15"/>
    </row>
    <row r="30" spans="1:13" x14ac:dyDescent="0.25">
      <c r="A30" s="6" t="s">
        <v>41</v>
      </c>
      <c r="B30" s="10"/>
      <c r="C30" s="4"/>
      <c r="D30" s="4"/>
      <c r="E30" s="4"/>
      <c r="F30" s="4"/>
      <c r="G30" s="4"/>
      <c r="H30" s="19"/>
      <c r="I30" s="4"/>
      <c r="J30" s="4"/>
      <c r="K30" s="4"/>
      <c r="L30" s="4"/>
      <c r="M30" s="15"/>
    </row>
    <row r="31" spans="1:13" x14ac:dyDescent="0.25">
      <c r="A31" s="6" t="s">
        <v>21</v>
      </c>
      <c r="B31" s="10"/>
      <c r="C31" s="4"/>
      <c r="D31" s="4"/>
      <c r="E31" s="4"/>
      <c r="F31" s="4"/>
      <c r="G31" s="4"/>
      <c r="H31" s="19"/>
      <c r="I31" s="4"/>
      <c r="J31" s="4"/>
      <c r="K31" s="4"/>
      <c r="L31" s="4"/>
      <c r="M31" s="15"/>
    </row>
    <row r="32" spans="1:13" x14ac:dyDescent="0.25">
      <c r="A32" s="6" t="s">
        <v>45</v>
      </c>
      <c r="B32" s="11"/>
      <c r="D32" s="4"/>
      <c r="E32" s="4"/>
      <c r="F32" s="4"/>
      <c r="G32" s="4"/>
      <c r="H32" s="19"/>
      <c r="I32" s="4"/>
      <c r="J32" s="4"/>
      <c r="K32" s="4"/>
      <c r="L32" s="4"/>
      <c r="M32" s="15"/>
    </row>
    <row r="33" spans="1:13" x14ac:dyDescent="0.25">
      <c r="A33" s="6" t="s">
        <v>46</v>
      </c>
      <c r="B33" s="10"/>
      <c r="C33" s="4"/>
      <c r="D33" s="4"/>
      <c r="E33" s="4"/>
      <c r="F33" s="4"/>
      <c r="G33" s="19"/>
      <c r="H33" s="19"/>
      <c r="I33" s="4"/>
      <c r="J33" s="4"/>
      <c r="K33" s="4"/>
      <c r="L33" s="4"/>
      <c r="M33" s="15"/>
    </row>
    <row r="34" spans="1:13" x14ac:dyDescent="0.25">
      <c r="A34" s="6" t="s">
        <v>22</v>
      </c>
      <c r="B34" s="8"/>
      <c r="C34" s="4"/>
      <c r="D34" s="4"/>
      <c r="E34" s="4"/>
      <c r="F34" s="4"/>
      <c r="G34" s="4"/>
      <c r="H34" s="19"/>
      <c r="I34" s="4"/>
      <c r="J34" s="4"/>
      <c r="K34" s="4"/>
      <c r="L34" s="4"/>
      <c r="M34" s="15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93BC0B0059A146A38D227D8213F392" ma:contentTypeVersion="12" ma:contentTypeDescription="Create a new document." ma:contentTypeScope="" ma:versionID="1434333c7f1d81330a75e4dd7665529c">
  <xsd:schema xmlns:xsd="http://www.w3.org/2001/XMLSchema" xmlns:xs="http://www.w3.org/2001/XMLSchema" xmlns:p="http://schemas.microsoft.com/office/2006/metadata/properties" xmlns:ns2="24194e56-2be0-4174-afd6-9b1eff12eb62" xmlns:ns3="5e4183d0-163b-4025-9c40-defdc014e97f" targetNamespace="http://schemas.microsoft.com/office/2006/metadata/properties" ma:root="true" ma:fieldsID="ca78b1956c0c4125ac473277da6c3fe4" ns2:_="" ns3:_="">
    <xsd:import namespace="24194e56-2be0-4174-afd6-9b1eff12eb62"/>
    <xsd:import namespace="5e4183d0-163b-4025-9c40-defdc014e97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94e56-2be0-4174-afd6-9b1eff12eb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183d0-163b-4025-9c40-defdc014e9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E5AE7B-0870-48C0-804D-1A4F0BA7AD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194e56-2be0-4174-afd6-9b1eff12eb62"/>
    <ds:schemaRef ds:uri="5e4183d0-163b-4025-9c40-defdc014e9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910FE2-9DDD-42D6-BAA2-EFBB8778D3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C01F9D-F009-4345-BC7C-FA0D8BB7D999}">
  <ds:schemaRefs>
    <ds:schemaRef ds:uri="5e4183d0-163b-4025-9c40-defdc014e97f"/>
    <ds:schemaRef ds:uri="http://purl.org/dc/elements/1.1/"/>
    <ds:schemaRef ds:uri="http://schemas.openxmlformats.org/package/2006/metadata/core-properties"/>
    <ds:schemaRef ds:uri="http://www.w3.org/XML/1998/namespace"/>
    <ds:schemaRef ds:uri="24194e56-2be0-4174-afd6-9b1eff12eb62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High Priority</vt:lpstr>
      <vt:lpstr>Notes</vt:lpstr>
    </vt:vector>
  </TitlesOfParts>
  <Company>CAPCOG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Alepuz, Christiane</dc:creator>
  <cp:lastModifiedBy>Andrew Hoekzema</cp:lastModifiedBy>
  <dcterms:created xsi:type="dcterms:W3CDTF">2017-05-11T13:18:52Z</dcterms:created>
  <dcterms:modified xsi:type="dcterms:W3CDTF">2019-07-31T20:26:28Z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0x0101003293BC0B0059A146A38D227D8213F392</vt:lpwstr>
  </property>
</Properties>
</file>