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cog-my.sharepoint.com/personal/mcanales_capcog_org/Documents/My Documents/Pdfs for website/Regional services/Economic Development/"/>
    </mc:Choice>
  </mc:AlternateContent>
  <xr:revisionPtr revIDLastSave="70" documentId="8_{4054CD4F-5137-4017-B131-6E84A0D85A31}" xr6:coauthVersionLast="47" xr6:coauthVersionMax="47" xr10:uidLastSave="{BB216D64-5377-41BD-96C5-822334118538}"/>
  <bookViews>
    <workbookView xWindow="870" yWindow="900" windowWidth="24885" windowHeight="14295" xr2:uid="{00000000-000D-0000-FFFF-FFFF00000000}"/>
  </bookViews>
  <sheets>
    <sheet name="Index" sheetId="13" r:id="rId1"/>
    <sheet name="County Populations" sheetId="3" r:id="rId2"/>
    <sheet name="County Housing Units" sheetId="15" r:id="rId3"/>
    <sheet name="County Unincorp. Pop." sheetId="5" r:id="rId4"/>
    <sheet name="County Pop in Cities" sheetId="4" r:id="rId5"/>
    <sheet name="City Populations" sheetId="6" r:id="rId6"/>
    <sheet name="7-1-20 City Pop by County" sheetId="10" r:id="rId7"/>
    <sheet name="7-1-21 City Pop by County" sheetId="9" r:id="rId8"/>
    <sheet name="City Pop by County chng20-21" sheetId="11" r:id="rId9"/>
    <sheet name="City Pop by County chng20-21pct" sheetId="12" r:id="rId10"/>
  </sheets>
  <definedNames>
    <definedName name="_xlnm._FilterDatabase" localSheetId="5" hidden="1">'City Populations'!$A$1:$F$1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5" l="1"/>
  <c r="F12" i="15"/>
  <c r="E12" i="15"/>
  <c r="D12" i="15"/>
  <c r="C12" i="15"/>
  <c r="B12" i="15"/>
  <c r="F11" i="15"/>
  <c r="G11" i="15" s="1"/>
  <c r="G10" i="15"/>
  <c r="F10" i="15"/>
  <c r="F9" i="15"/>
  <c r="G9" i="15" s="1"/>
  <c r="F8" i="15"/>
  <c r="G8" i="15" s="1"/>
  <c r="F7" i="15"/>
  <c r="G7" i="15" s="1"/>
  <c r="G6" i="15"/>
  <c r="F6" i="15"/>
  <c r="F5" i="15"/>
  <c r="G5" i="15" s="1"/>
  <c r="F4" i="15"/>
  <c r="G4" i="15" s="1"/>
  <c r="F3" i="15"/>
  <c r="G3" i="15" s="1"/>
  <c r="G2" i="15"/>
  <c r="F2" i="15"/>
  <c r="E11" i="15"/>
  <c r="E10" i="15"/>
  <c r="E9" i="15"/>
  <c r="E8" i="15"/>
  <c r="E7" i="15"/>
  <c r="E6" i="15"/>
  <c r="E5" i="15"/>
  <c r="E4" i="15"/>
  <c r="E3" i="15"/>
  <c r="E2" i="15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O73" i="11"/>
  <c r="N73" i="11"/>
  <c r="N73" i="12" s="1"/>
  <c r="M73" i="11"/>
  <c r="L73" i="11"/>
  <c r="K73" i="11"/>
  <c r="J73" i="11"/>
  <c r="I73" i="11"/>
  <c r="H73" i="11"/>
  <c r="G73" i="11"/>
  <c r="F73" i="11"/>
  <c r="F73" i="12" s="1"/>
  <c r="E73" i="11"/>
  <c r="D73" i="11"/>
  <c r="C73" i="11"/>
  <c r="O72" i="11"/>
  <c r="N72" i="11"/>
  <c r="M72" i="11"/>
  <c r="L72" i="11"/>
  <c r="K72" i="11"/>
  <c r="K72" i="12" s="1"/>
  <c r="J72" i="11"/>
  <c r="I72" i="11"/>
  <c r="H72" i="11"/>
  <c r="G72" i="11"/>
  <c r="F72" i="11"/>
  <c r="E72" i="11"/>
  <c r="D72" i="11"/>
  <c r="C72" i="11"/>
  <c r="O71" i="11"/>
  <c r="N71" i="11"/>
  <c r="M71" i="11"/>
  <c r="L71" i="11"/>
  <c r="K71" i="11"/>
  <c r="J71" i="11"/>
  <c r="I71" i="11"/>
  <c r="H71" i="11"/>
  <c r="H71" i="12" s="1"/>
  <c r="G71" i="11"/>
  <c r="F71" i="11"/>
  <c r="E71" i="11"/>
  <c r="D71" i="11"/>
  <c r="C71" i="11"/>
  <c r="O70" i="11"/>
  <c r="N70" i="11"/>
  <c r="M70" i="11"/>
  <c r="M70" i="12" s="1"/>
  <c r="L70" i="11"/>
  <c r="K70" i="11"/>
  <c r="J70" i="11"/>
  <c r="I70" i="11"/>
  <c r="H70" i="11"/>
  <c r="G70" i="11"/>
  <c r="F70" i="11"/>
  <c r="E70" i="11"/>
  <c r="E70" i="12" s="1"/>
  <c r="D70" i="11"/>
  <c r="C70" i="11"/>
  <c r="O69" i="11"/>
  <c r="N69" i="11"/>
  <c r="M69" i="11"/>
  <c r="L69" i="11"/>
  <c r="K69" i="11"/>
  <c r="J69" i="11"/>
  <c r="J69" i="12" s="1"/>
  <c r="I69" i="11"/>
  <c r="H69" i="11"/>
  <c r="G69" i="11"/>
  <c r="F69" i="11"/>
  <c r="E69" i="11"/>
  <c r="D69" i="11"/>
  <c r="C69" i="11"/>
  <c r="O68" i="11"/>
  <c r="O68" i="12" s="1"/>
  <c r="N68" i="11"/>
  <c r="M68" i="11"/>
  <c r="L68" i="11"/>
  <c r="K68" i="11"/>
  <c r="J68" i="11"/>
  <c r="I68" i="11"/>
  <c r="H68" i="11"/>
  <c r="G68" i="11"/>
  <c r="G68" i="12" s="1"/>
  <c r="F68" i="11"/>
  <c r="E68" i="11"/>
  <c r="D68" i="11"/>
  <c r="C68" i="11"/>
  <c r="O67" i="11"/>
  <c r="N67" i="11"/>
  <c r="M67" i="11"/>
  <c r="L67" i="11"/>
  <c r="L67" i="12" s="1"/>
  <c r="K67" i="11"/>
  <c r="J67" i="11"/>
  <c r="I67" i="11"/>
  <c r="H67" i="11"/>
  <c r="G67" i="11"/>
  <c r="F67" i="11"/>
  <c r="E67" i="11"/>
  <c r="D67" i="11"/>
  <c r="D67" i="12" s="1"/>
  <c r="C67" i="11"/>
  <c r="O66" i="11"/>
  <c r="N66" i="11"/>
  <c r="M66" i="11"/>
  <c r="L66" i="11"/>
  <c r="K66" i="11"/>
  <c r="J66" i="11"/>
  <c r="I66" i="11"/>
  <c r="I66" i="12" s="1"/>
  <c r="H66" i="11"/>
  <c r="G66" i="11"/>
  <c r="F66" i="11"/>
  <c r="E66" i="11"/>
  <c r="D66" i="11"/>
  <c r="C66" i="11"/>
  <c r="O65" i="11"/>
  <c r="N65" i="11"/>
  <c r="M65" i="11"/>
  <c r="L65" i="11"/>
  <c r="K65" i="11"/>
  <c r="J65" i="11"/>
  <c r="I65" i="11"/>
  <c r="H65" i="11"/>
  <c r="G65" i="11"/>
  <c r="F65" i="11"/>
  <c r="F65" i="12" s="1"/>
  <c r="E65" i="11"/>
  <c r="D65" i="11"/>
  <c r="C65" i="11"/>
  <c r="O64" i="11"/>
  <c r="N64" i="11"/>
  <c r="M64" i="11"/>
  <c r="L64" i="11"/>
  <c r="K64" i="11"/>
  <c r="K64" i="12" s="1"/>
  <c r="J64" i="11"/>
  <c r="I64" i="11"/>
  <c r="H64" i="11"/>
  <c r="G64" i="11"/>
  <c r="F64" i="11"/>
  <c r="E64" i="11"/>
  <c r="D64" i="11"/>
  <c r="C64" i="11"/>
  <c r="O63" i="11"/>
  <c r="N63" i="11"/>
  <c r="M63" i="11"/>
  <c r="L63" i="11"/>
  <c r="K63" i="11"/>
  <c r="J63" i="11"/>
  <c r="I63" i="11"/>
  <c r="H63" i="11"/>
  <c r="H63" i="12" s="1"/>
  <c r="G63" i="11"/>
  <c r="F63" i="11"/>
  <c r="E63" i="11"/>
  <c r="D63" i="11"/>
  <c r="C63" i="11"/>
  <c r="O62" i="11"/>
  <c r="N62" i="11"/>
  <c r="M62" i="11"/>
  <c r="M62" i="12" s="1"/>
  <c r="L62" i="11"/>
  <c r="K62" i="11"/>
  <c r="J62" i="11"/>
  <c r="I62" i="11"/>
  <c r="H62" i="11"/>
  <c r="G62" i="11"/>
  <c r="F62" i="11"/>
  <c r="E62" i="11"/>
  <c r="E62" i="12" s="1"/>
  <c r="D62" i="11"/>
  <c r="C62" i="11"/>
  <c r="O61" i="11"/>
  <c r="N61" i="11"/>
  <c r="M61" i="11"/>
  <c r="L61" i="11"/>
  <c r="K61" i="11"/>
  <c r="J61" i="11"/>
  <c r="J61" i="12" s="1"/>
  <c r="I61" i="11"/>
  <c r="H61" i="11"/>
  <c r="G61" i="11"/>
  <c r="F61" i="11"/>
  <c r="E61" i="11"/>
  <c r="D61" i="11"/>
  <c r="C61" i="11"/>
  <c r="O60" i="11"/>
  <c r="O60" i="12" s="1"/>
  <c r="N60" i="11"/>
  <c r="M60" i="11"/>
  <c r="L60" i="11"/>
  <c r="K60" i="11"/>
  <c r="J60" i="11"/>
  <c r="I60" i="11"/>
  <c r="H60" i="11"/>
  <c r="G60" i="11"/>
  <c r="F60" i="11"/>
  <c r="E60" i="11"/>
  <c r="D60" i="11"/>
  <c r="C60" i="11"/>
  <c r="O59" i="11"/>
  <c r="N59" i="11"/>
  <c r="M59" i="11"/>
  <c r="L59" i="11"/>
  <c r="L59" i="12" s="1"/>
  <c r="K59" i="11"/>
  <c r="J59" i="11"/>
  <c r="I59" i="11"/>
  <c r="H59" i="11"/>
  <c r="G59" i="11"/>
  <c r="F59" i="11"/>
  <c r="E59" i="11"/>
  <c r="D59" i="11"/>
  <c r="D59" i="12" s="1"/>
  <c r="C59" i="11"/>
  <c r="O58" i="11"/>
  <c r="N58" i="11"/>
  <c r="M58" i="11"/>
  <c r="L58" i="11"/>
  <c r="K58" i="11"/>
  <c r="J58" i="11"/>
  <c r="I58" i="11"/>
  <c r="I58" i="12" s="1"/>
  <c r="H58" i="11"/>
  <c r="G58" i="11"/>
  <c r="F58" i="11"/>
  <c r="E58" i="11"/>
  <c r="D58" i="11"/>
  <c r="C58" i="11"/>
  <c r="O57" i="11"/>
  <c r="N57" i="11"/>
  <c r="N57" i="12" s="1"/>
  <c r="M57" i="11"/>
  <c r="L57" i="11"/>
  <c r="K57" i="11"/>
  <c r="J57" i="11"/>
  <c r="I57" i="11"/>
  <c r="H57" i="11"/>
  <c r="G57" i="11"/>
  <c r="F57" i="11"/>
  <c r="F57" i="12" s="1"/>
  <c r="E57" i="11"/>
  <c r="D57" i="11"/>
  <c r="C57" i="11"/>
  <c r="O56" i="11"/>
  <c r="N56" i="11"/>
  <c r="M56" i="11"/>
  <c r="L56" i="11"/>
  <c r="K56" i="11"/>
  <c r="K56" i="12" s="1"/>
  <c r="J56" i="11"/>
  <c r="I56" i="11"/>
  <c r="H56" i="11"/>
  <c r="G56" i="11"/>
  <c r="F56" i="11"/>
  <c r="E56" i="11"/>
  <c r="D56" i="11"/>
  <c r="C56" i="11"/>
  <c r="O55" i="11"/>
  <c r="N55" i="11"/>
  <c r="M55" i="11"/>
  <c r="L55" i="11"/>
  <c r="K55" i="11"/>
  <c r="J55" i="11"/>
  <c r="I55" i="11"/>
  <c r="H55" i="11"/>
  <c r="H55" i="12" s="1"/>
  <c r="G55" i="11"/>
  <c r="F55" i="11"/>
  <c r="E55" i="11"/>
  <c r="D55" i="11"/>
  <c r="C55" i="11"/>
  <c r="O54" i="11"/>
  <c r="N54" i="11"/>
  <c r="M54" i="11"/>
  <c r="M54" i="12" s="1"/>
  <c r="L54" i="11"/>
  <c r="K54" i="11"/>
  <c r="J54" i="11"/>
  <c r="I54" i="11"/>
  <c r="H54" i="11"/>
  <c r="G54" i="11"/>
  <c r="F54" i="11"/>
  <c r="E54" i="11"/>
  <c r="D54" i="11"/>
  <c r="C54" i="11"/>
  <c r="O53" i="11"/>
  <c r="N53" i="11"/>
  <c r="M53" i="11"/>
  <c r="L53" i="11"/>
  <c r="K53" i="11"/>
  <c r="J53" i="11"/>
  <c r="J53" i="12" s="1"/>
  <c r="I53" i="11"/>
  <c r="H53" i="11"/>
  <c r="G53" i="11"/>
  <c r="F53" i="11"/>
  <c r="E53" i="11"/>
  <c r="D53" i="11"/>
  <c r="C53" i="11"/>
  <c r="O52" i="11"/>
  <c r="O52" i="12" s="1"/>
  <c r="N52" i="11"/>
  <c r="M52" i="11"/>
  <c r="L52" i="11"/>
  <c r="K52" i="11"/>
  <c r="J52" i="11"/>
  <c r="I52" i="11"/>
  <c r="H52" i="11"/>
  <c r="G52" i="11"/>
  <c r="G52" i="12" s="1"/>
  <c r="F52" i="11"/>
  <c r="E52" i="11"/>
  <c r="D52" i="11"/>
  <c r="C52" i="11"/>
  <c r="O51" i="11"/>
  <c r="N51" i="11"/>
  <c r="M51" i="11"/>
  <c r="L51" i="11"/>
  <c r="L51" i="12" s="1"/>
  <c r="K51" i="11"/>
  <c r="J51" i="11"/>
  <c r="I51" i="11"/>
  <c r="H51" i="11"/>
  <c r="G51" i="11"/>
  <c r="F51" i="11"/>
  <c r="E51" i="11"/>
  <c r="D51" i="11"/>
  <c r="D51" i="12" s="1"/>
  <c r="C51" i="11"/>
  <c r="O50" i="11"/>
  <c r="N50" i="11"/>
  <c r="M50" i="11"/>
  <c r="L50" i="11"/>
  <c r="K50" i="11"/>
  <c r="J50" i="11"/>
  <c r="I50" i="11"/>
  <c r="I50" i="12" s="1"/>
  <c r="H50" i="11"/>
  <c r="G50" i="11"/>
  <c r="F50" i="11"/>
  <c r="E50" i="11"/>
  <c r="D50" i="11"/>
  <c r="C50" i="11"/>
  <c r="O49" i="11"/>
  <c r="N49" i="11"/>
  <c r="N49" i="12" s="1"/>
  <c r="M49" i="11"/>
  <c r="L49" i="11"/>
  <c r="K49" i="11"/>
  <c r="J49" i="11"/>
  <c r="I49" i="11"/>
  <c r="H49" i="11"/>
  <c r="G49" i="11"/>
  <c r="F49" i="11"/>
  <c r="F49" i="12" s="1"/>
  <c r="E49" i="11"/>
  <c r="D49" i="11"/>
  <c r="C49" i="11"/>
  <c r="O48" i="11"/>
  <c r="N48" i="11"/>
  <c r="M48" i="11"/>
  <c r="L48" i="11"/>
  <c r="K48" i="11"/>
  <c r="K48" i="12" s="1"/>
  <c r="J48" i="11"/>
  <c r="I48" i="11"/>
  <c r="H48" i="11"/>
  <c r="G48" i="11"/>
  <c r="F48" i="11"/>
  <c r="E48" i="11"/>
  <c r="D48" i="11"/>
  <c r="C48" i="11"/>
  <c r="O47" i="11"/>
  <c r="N47" i="11"/>
  <c r="M47" i="11"/>
  <c r="L47" i="11"/>
  <c r="K47" i="11"/>
  <c r="J47" i="11"/>
  <c r="I47" i="11"/>
  <c r="H47" i="11"/>
  <c r="H47" i="12" s="1"/>
  <c r="G47" i="11"/>
  <c r="F47" i="11"/>
  <c r="E47" i="11"/>
  <c r="D47" i="11"/>
  <c r="C47" i="11"/>
  <c r="O46" i="11"/>
  <c r="N46" i="11"/>
  <c r="M46" i="11"/>
  <c r="M46" i="12" s="1"/>
  <c r="L46" i="11"/>
  <c r="K46" i="11"/>
  <c r="J46" i="11"/>
  <c r="I46" i="11"/>
  <c r="H46" i="11"/>
  <c r="G46" i="11"/>
  <c r="F46" i="11"/>
  <c r="E46" i="11"/>
  <c r="E46" i="12" s="1"/>
  <c r="D46" i="11"/>
  <c r="C46" i="11"/>
  <c r="O45" i="11"/>
  <c r="N45" i="11"/>
  <c r="M45" i="11"/>
  <c r="L45" i="11"/>
  <c r="K45" i="11"/>
  <c r="J45" i="11"/>
  <c r="J45" i="12" s="1"/>
  <c r="I45" i="11"/>
  <c r="H45" i="11"/>
  <c r="G45" i="11"/>
  <c r="F45" i="11"/>
  <c r="E45" i="11"/>
  <c r="D45" i="11"/>
  <c r="C45" i="11"/>
  <c r="O44" i="11"/>
  <c r="O44" i="12" s="1"/>
  <c r="N44" i="11"/>
  <c r="M44" i="11"/>
  <c r="L44" i="11"/>
  <c r="K44" i="11"/>
  <c r="J44" i="11"/>
  <c r="I44" i="11"/>
  <c r="H44" i="11"/>
  <c r="G44" i="11"/>
  <c r="G44" i="12" s="1"/>
  <c r="F44" i="11"/>
  <c r="E44" i="11"/>
  <c r="D44" i="11"/>
  <c r="C44" i="11"/>
  <c r="O43" i="11"/>
  <c r="N43" i="11"/>
  <c r="M43" i="11"/>
  <c r="L43" i="11"/>
  <c r="L43" i="12" s="1"/>
  <c r="K43" i="11"/>
  <c r="J43" i="11"/>
  <c r="I43" i="11"/>
  <c r="H43" i="11"/>
  <c r="G43" i="11"/>
  <c r="F43" i="11"/>
  <c r="E43" i="11"/>
  <c r="D43" i="11"/>
  <c r="D43" i="12" s="1"/>
  <c r="C43" i="11"/>
  <c r="O42" i="11"/>
  <c r="N42" i="11"/>
  <c r="M42" i="11"/>
  <c r="L42" i="11"/>
  <c r="K42" i="11"/>
  <c r="J42" i="11"/>
  <c r="I42" i="11"/>
  <c r="I42" i="12" s="1"/>
  <c r="H42" i="11"/>
  <c r="G42" i="11"/>
  <c r="F42" i="11"/>
  <c r="E42" i="11"/>
  <c r="D42" i="11"/>
  <c r="C42" i="11"/>
  <c r="O41" i="11"/>
  <c r="N41" i="11"/>
  <c r="N41" i="12" s="1"/>
  <c r="M41" i="11"/>
  <c r="L41" i="11"/>
  <c r="K41" i="11"/>
  <c r="J41" i="11"/>
  <c r="I41" i="11"/>
  <c r="H41" i="11"/>
  <c r="G41" i="11"/>
  <c r="F41" i="11"/>
  <c r="F41" i="12" s="1"/>
  <c r="E41" i="11"/>
  <c r="D41" i="11"/>
  <c r="C41" i="11"/>
  <c r="O40" i="11"/>
  <c r="N40" i="11"/>
  <c r="M40" i="11"/>
  <c r="L40" i="11"/>
  <c r="K40" i="11"/>
  <c r="K40" i="12" s="1"/>
  <c r="J40" i="11"/>
  <c r="I40" i="11"/>
  <c r="H40" i="11"/>
  <c r="G40" i="11"/>
  <c r="F40" i="11"/>
  <c r="E40" i="11"/>
  <c r="D40" i="11"/>
  <c r="C40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8" i="11"/>
  <c r="N38" i="11"/>
  <c r="M38" i="11"/>
  <c r="M38" i="12" s="1"/>
  <c r="L38" i="11"/>
  <c r="K38" i="11"/>
  <c r="J38" i="11"/>
  <c r="I38" i="11"/>
  <c r="H38" i="11"/>
  <c r="G38" i="11"/>
  <c r="F38" i="11"/>
  <c r="E38" i="11"/>
  <c r="E38" i="12" s="1"/>
  <c r="D38" i="11"/>
  <c r="C38" i="11"/>
  <c r="O37" i="11"/>
  <c r="N37" i="11"/>
  <c r="M37" i="11"/>
  <c r="L37" i="11"/>
  <c r="K37" i="11"/>
  <c r="J37" i="11"/>
  <c r="J37" i="12" s="1"/>
  <c r="I37" i="11"/>
  <c r="H37" i="11"/>
  <c r="G37" i="11"/>
  <c r="F37" i="11"/>
  <c r="E37" i="11"/>
  <c r="D37" i="11"/>
  <c r="C37" i="11"/>
  <c r="O36" i="11"/>
  <c r="O36" i="12" s="1"/>
  <c r="N36" i="11"/>
  <c r="M36" i="11"/>
  <c r="L36" i="11"/>
  <c r="K36" i="11"/>
  <c r="J36" i="11"/>
  <c r="I36" i="11"/>
  <c r="H36" i="11"/>
  <c r="G36" i="11"/>
  <c r="G36" i="12" s="1"/>
  <c r="F36" i="11"/>
  <c r="E36" i="11"/>
  <c r="D36" i="11"/>
  <c r="C36" i="11"/>
  <c r="O35" i="11"/>
  <c r="N35" i="11"/>
  <c r="M35" i="11"/>
  <c r="L35" i="11"/>
  <c r="L35" i="12" s="1"/>
  <c r="K35" i="11"/>
  <c r="J35" i="11"/>
  <c r="I35" i="11"/>
  <c r="H35" i="11"/>
  <c r="G35" i="11"/>
  <c r="F35" i="11"/>
  <c r="E35" i="11"/>
  <c r="D35" i="11"/>
  <c r="D35" i="12" s="1"/>
  <c r="C35" i="11"/>
  <c r="O34" i="11"/>
  <c r="N34" i="11"/>
  <c r="M34" i="11"/>
  <c r="L34" i="11"/>
  <c r="K34" i="11"/>
  <c r="J34" i="11"/>
  <c r="I34" i="11"/>
  <c r="I34" i="12" s="1"/>
  <c r="H34" i="11"/>
  <c r="G34" i="11"/>
  <c r="F34" i="11"/>
  <c r="E34" i="11"/>
  <c r="D34" i="11"/>
  <c r="C34" i="11"/>
  <c r="O33" i="11"/>
  <c r="N33" i="11"/>
  <c r="M33" i="11"/>
  <c r="L33" i="11"/>
  <c r="K33" i="11"/>
  <c r="J33" i="11"/>
  <c r="I33" i="11"/>
  <c r="H33" i="11"/>
  <c r="G33" i="11"/>
  <c r="F33" i="11"/>
  <c r="F33" i="12" s="1"/>
  <c r="E33" i="11"/>
  <c r="D33" i="11"/>
  <c r="C33" i="11"/>
  <c r="O32" i="11"/>
  <c r="N32" i="11"/>
  <c r="M32" i="11"/>
  <c r="L32" i="11"/>
  <c r="K32" i="11"/>
  <c r="K32" i="12" s="1"/>
  <c r="J32" i="11"/>
  <c r="I32" i="11"/>
  <c r="H32" i="11"/>
  <c r="G32" i="11"/>
  <c r="F32" i="11"/>
  <c r="E32" i="11"/>
  <c r="D32" i="11"/>
  <c r="C32" i="11"/>
  <c r="O31" i="11"/>
  <c r="N31" i="11"/>
  <c r="M31" i="11"/>
  <c r="L31" i="11"/>
  <c r="K31" i="11"/>
  <c r="J31" i="11"/>
  <c r="I31" i="11"/>
  <c r="H31" i="11"/>
  <c r="H31" i="12" s="1"/>
  <c r="G31" i="11"/>
  <c r="F31" i="11"/>
  <c r="E31" i="11"/>
  <c r="D31" i="11"/>
  <c r="C31" i="11"/>
  <c r="O30" i="11"/>
  <c r="N30" i="11"/>
  <c r="M30" i="11"/>
  <c r="L30" i="11"/>
  <c r="K30" i="11"/>
  <c r="J30" i="11"/>
  <c r="I30" i="11"/>
  <c r="H30" i="11"/>
  <c r="G30" i="11"/>
  <c r="F30" i="11"/>
  <c r="E30" i="11"/>
  <c r="E30" i="12" s="1"/>
  <c r="D30" i="11"/>
  <c r="C30" i="11"/>
  <c r="O29" i="11"/>
  <c r="N29" i="11"/>
  <c r="M29" i="11"/>
  <c r="L29" i="11"/>
  <c r="K29" i="11"/>
  <c r="J29" i="11"/>
  <c r="J29" i="12" s="1"/>
  <c r="I29" i="11"/>
  <c r="H29" i="11"/>
  <c r="G29" i="11"/>
  <c r="F29" i="11"/>
  <c r="E29" i="11"/>
  <c r="D29" i="11"/>
  <c r="C29" i="11"/>
  <c r="O28" i="11"/>
  <c r="O28" i="12" s="1"/>
  <c r="N28" i="11"/>
  <c r="M28" i="11"/>
  <c r="L28" i="11"/>
  <c r="K28" i="11"/>
  <c r="J28" i="11"/>
  <c r="I28" i="11"/>
  <c r="H28" i="11"/>
  <c r="G28" i="11"/>
  <c r="G28" i="12" s="1"/>
  <c r="F28" i="11"/>
  <c r="E28" i="11"/>
  <c r="D28" i="11"/>
  <c r="C28" i="11"/>
  <c r="O27" i="11"/>
  <c r="N27" i="11"/>
  <c r="M27" i="11"/>
  <c r="L27" i="11"/>
  <c r="L27" i="12" s="1"/>
  <c r="K27" i="11"/>
  <c r="J27" i="11"/>
  <c r="I27" i="11"/>
  <c r="H27" i="11"/>
  <c r="G27" i="11"/>
  <c r="F27" i="11"/>
  <c r="E27" i="11"/>
  <c r="D27" i="11"/>
  <c r="D27" i="12" s="1"/>
  <c r="C27" i="11"/>
  <c r="O26" i="11"/>
  <c r="N26" i="11"/>
  <c r="M26" i="11"/>
  <c r="L26" i="11"/>
  <c r="K26" i="11"/>
  <c r="J26" i="11"/>
  <c r="I26" i="11"/>
  <c r="I26" i="12" s="1"/>
  <c r="H26" i="11"/>
  <c r="G26" i="11"/>
  <c r="F26" i="11"/>
  <c r="E26" i="11"/>
  <c r="D26" i="11"/>
  <c r="C26" i="11"/>
  <c r="O25" i="11"/>
  <c r="N25" i="11"/>
  <c r="M25" i="11"/>
  <c r="L25" i="11"/>
  <c r="K25" i="11"/>
  <c r="J25" i="11"/>
  <c r="I25" i="11"/>
  <c r="H25" i="11"/>
  <c r="G25" i="11"/>
  <c r="F25" i="11"/>
  <c r="F25" i="12" s="1"/>
  <c r="E25" i="11"/>
  <c r="D25" i="11"/>
  <c r="C25" i="11"/>
  <c r="O24" i="11"/>
  <c r="N24" i="11"/>
  <c r="M24" i="11"/>
  <c r="L24" i="11"/>
  <c r="K24" i="11"/>
  <c r="K24" i="12" s="1"/>
  <c r="J24" i="11"/>
  <c r="I24" i="11"/>
  <c r="H24" i="11"/>
  <c r="G24" i="11"/>
  <c r="F24" i="11"/>
  <c r="E24" i="11"/>
  <c r="D24" i="11"/>
  <c r="C24" i="11"/>
  <c r="O23" i="11"/>
  <c r="N23" i="11"/>
  <c r="M23" i="11"/>
  <c r="L23" i="11"/>
  <c r="K23" i="11"/>
  <c r="J23" i="11"/>
  <c r="I23" i="11"/>
  <c r="H23" i="11"/>
  <c r="H23" i="12" s="1"/>
  <c r="G23" i="11"/>
  <c r="F23" i="11"/>
  <c r="E23" i="11"/>
  <c r="D23" i="11"/>
  <c r="C23" i="11"/>
  <c r="O22" i="11"/>
  <c r="N22" i="11"/>
  <c r="M22" i="11"/>
  <c r="M22" i="12" s="1"/>
  <c r="L22" i="11"/>
  <c r="K22" i="11"/>
  <c r="J22" i="11"/>
  <c r="I22" i="11"/>
  <c r="H22" i="11"/>
  <c r="G22" i="11"/>
  <c r="F22" i="11"/>
  <c r="E22" i="11"/>
  <c r="E22" i="12" s="1"/>
  <c r="D22" i="11"/>
  <c r="C22" i="11"/>
  <c r="O21" i="11"/>
  <c r="N21" i="11"/>
  <c r="M21" i="11"/>
  <c r="L21" i="11"/>
  <c r="K21" i="11"/>
  <c r="J21" i="11"/>
  <c r="J21" i="12" s="1"/>
  <c r="I21" i="11"/>
  <c r="H21" i="11"/>
  <c r="G21" i="11"/>
  <c r="F21" i="11"/>
  <c r="E21" i="11"/>
  <c r="D21" i="11"/>
  <c r="C21" i="11"/>
  <c r="O20" i="11"/>
  <c r="O20" i="12" s="1"/>
  <c r="N20" i="11"/>
  <c r="M20" i="11"/>
  <c r="L20" i="11"/>
  <c r="K20" i="11"/>
  <c r="J20" i="11"/>
  <c r="I20" i="11"/>
  <c r="H20" i="11"/>
  <c r="G20" i="11"/>
  <c r="G20" i="12" s="1"/>
  <c r="F20" i="11"/>
  <c r="E20" i="11"/>
  <c r="D20" i="11"/>
  <c r="C20" i="11"/>
  <c r="O19" i="11"/>
  <c r="N19" i="11"/>
  <c r="M19" i="11"/>
  <c r="L19" i="11"/>
  <c r="L19" i="12" s="1"/>
  <c r="K19" i="11"/>
  <c r="J19" i="11"/>
  <c r="I19" i="11"/>
  <c r="H19" i="11"/>
  <c r="G19" i="11"/>
  <c r="F19" i="11"/>
  <c r="E19" i="11"/>
  <c r="D19" i="11"/>
  <c r="D19" i="12" s="1"/>
  <c r="C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O17" i="11"/>
  <c r="N17" i="11"/>
  <c r="N17" i="12" s="1"/>
  <c r="M17" i="11"/>
  <c r="L17" i="11"/>
  <c r="K17" i="11"/>
  <c r="J17" i="11"/>
  <c r="I17" i="11"/>
  <c r="H17" i="11"/>
  <c r="G17" i="11"/>
  <c r="F17" i="11"/>
  <c r="F17" i="12" s="1"/>
  <c r="E17" i="11"/>
  <c r="D17" i="11"/>
  <c r="C17" i="11"/>
  <c r="O16" i="11"/>
  <c r="N16" i="11"/>
  <c r="M16" i="11"/>
  <c r="L16" i="11"/>
  <c r="K16" i="11"/>
  <c r="K16" i="12" s="1"/>
  <c r="J16" i="11"/>
  <c r="I16" i="11"/>
  <c r="H16" i="11"/>
  <c r="G16" i="11"/>
  <c r="F16" i="11"/>
  <c r="E16" i="11"/>
  <c r="D16" i="11"/>
  <c r="C16" i="11"/>
  <c r="O15" i="11"/>
  <c r="N15" i="11"/>
  <c r="M15" i="11"/>
  <c r="L15" i="11"/>
  <c r="K15" i="11"/>
  <c r="J15" i="11"/>
  <c r="I15" i="11"/>
  <c r="H15" i="11"/>
  <c r="H15" i="12" s="1"/>
  <c r="G15" i="11"/>
  <c r="F15" i="11"/>
  <c r="E15" i="11"/>
  <c r="D15" i="11"/>
  <c r="C15" i="11"/>
  <c r="O14" i="11"/>
  <c r="N14" i="11"/>
  <c r="M14" i="11"/>
  <c r="M14" i="12" s="1"/>
  <c r="L14" i="11"/>
  <c r="K14" i="11"/>
  <c r="J14" i="11"/>
  <c r="I14" i="11"/>
  <c r="H14" i="11"/>
  <c r="G14" i="11"/>
  <c r="F14" i="11"/>
  <c r="E14" i="11"/>
  <c r="E14" i="12" s="1"/>
  <c r="D14" i="11"/>
  <c r="C14" i="11"/>
  <c r="O13" i="11"/>
  <c r="N13" i="11"/>
  <c r="M13" i="11"/>
  <c r="L13" i="11"/>
  <c r="K13" i="11"/>
  <c r="J13" i="11"/>
  <c r="J13" i="12" s="1"/>
  <c r="I13" i="11"/>
  <c r="H13" i="11"/>
  <c r="G13" i="11"/>
  <c r="F13" i="11"/>
  <c r="E13" i="11"/>
  <c r="D13" i="11"/>
  <c r="C13" i="11"/>
  <c r="O12" i="11"/>
  <c r="O12" i="12" s="1"/>
  <c r="N12" i="11"/>
  <c r="M12" i="11"/>
  <c r="L12" i="11"/>
  <c r="K12" i="11"/>
  <c r="J12" i="11"/>
  <c r="I12" i="11"/>
  <c r="H12" i="11"/>
  <c r="G12" i="11"/>
  <c r="G12" i="12" s="1"/>
  <c r="F12" i="11"/>
  <c r="E12" i="11"/>
  <c r="D12" i="11"/>
  <c r="C12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D11" i="12" s="1"/>
  <c r="C11" i="11"/>
  <c r="O10" i="11"/>
  <c r="N10" i="11"/>
  <c r="M10" i="11"/>
  <c r="L10" i="11"/>
  <c r="K10" i="11"/>
  <c r="J10" i="11"/>
  <c r="I10" i="11"/>
  <c r="I10" i="12" s="1"/>
  <c r="H10" i="11"/>
  <c r="G10" i="11"/>
  <c r="F10" i="11"/>
  <c r="E10" i="11"/>
  <c r="D10" i="11"/>
  <c r="C10" i="11"/>
  <c r="O9" i="11"/>
  <c r="N9" i="11"/>
  <c r="N9" i="12" s="1"/>
  <c r="M9" i="11"/>
  <c r="L9" i="11"/>
  <c r="K9" i="11"/>
  <c r="J9" i="11"/>
  <c r="I9" i="11"/>
  <c r="H9" i="11"/>
  <c r="G9" i="11"/>
  <c r="F9" i="11"/>
  <c r="F9" i="12" s="1"/>
  <c r="E9" i="11"/>
  <c r="D9" i="11"/>
  <c r="C9" i="11"/>
  <c r="O8" i="11"/>
  <c r="N8" i="11"/>
  <c r="M8" i="11"/>
  <c r="L8" i="11"/>
  <c r="K8" i="11"/>
  <c r="K8" i="12" s="1"/>
  <c r="J8" i="11"/>
  <c r="I8" i="11"/>
  <c r="H8" i="11"/>
  <c r="G8" i="11"/>
  <c r="F8" i="11"/>
  <c r="E8" i="11"/>
  <c r="D8" i="11"/>
  <c r="C8" i="11"/>
  <c r="O7" i="11"/>
  <c r="N7" i="11"/>
  <c r="M7" i="11"/>
  <c r="L7" i="11"/>
  <c r="K7" i="11"/>
  <c r="J7" i="11"/>
  <c r="I7" i="11"/>
  <c r="H7" i="11"/>
  <c r="H7" i="12" s="1"/>
  <c r="G7" i="11"/>
  <c r="F7" i="11"/>
  <c r="E7" i="11"/>
  <c r="D7" i="11"/>
  <c r="C7" i="11"/>
  <c r="O6" i="11"/>
  <c r="N6" i="11"/>
  <c r="M6" i="11"/>
  <c r="L6" i="11"/>
  <c r="K6" i="11"/>
  <c r="J6" i="11"/>
  <c r="I6" i="11"/>
  <c r="H6" i="11"/>
  <c r="G6" i="11"/>
  <c r="F6" i="11"/>
  <c r="E6" i="11"/>
  <c r="E6" i="12" s="1"/>
  <c r="D6" i="11"/>
  <c r="C6" i="11"/>
  <c r="O5" i="11"/>
  <c r="N5" i="11"/>
  <c r="M5" i="11"/>
  <c r="L5" i="11"/>
  <c r="K5" i="11"/>
  <c r="J5" i="11"/>
  <c r="J5" i="12" s="1"/>
  <c r="I5" i="11"/>
  <c r="H5" i="11"/>
  <c r="G5" i="11"/>
  <c r="F5" i="11"/>
  <c r="E5" i="11"/>
  <c r="D5" i="11"/>
  <c r="C5" i="11"/>
  <c r="O4" i="11"/>
  <c r="O4" i="12" s="1"/>
  <c r="N4" i="11"/>
  <c r="M4" i="11"/>
  <c r="L4" i="11"/>
  <c r="K4" i="11"/>
  <c r="J4" i="11"/>
  <c r="I4" i="11"/>
  <c r="H4" i="11"/>
  <c r="G4" i="11"/>
  <c r="G4" i="12" s="1"/>
  <c r="F4" i="11"/>
  <c r="E4" i="11"/>
  <c r="D4" i="11"/>
  <c r="C4" i="11"/>
  <c r="O3" i="11"/>
  <c r="N3" i="11"/>
  <c r="M3" i="11"/>
  <c r="L3" i="11"/>
  <c r="L3" i="12" s="1"/>
  <c r="K3" i="11"/>
  <c r="J3" i="11"/>
  <c r="I3" i="11"/>
  <c r="H3" i="11"/>
  <c r="G3" i="11"/>
  <c r="F3" i="11"/>
  <c r="E3" i="11"/>
  <c r="D3" i="11"/>
  <c r="D3" i="12" s="1"/>
  <c r="C3" i="11"/>
  <c r="P74" i="10"/>
  <c r="P66" i="10"/>
  <c r="P58" i="10"/>
  <c r="P47" i="10"/>
  <c r="M13" i="12"/>
  <c r="M18" i="12"/>
  <c r="M19" i="12"/>
  <c r="M21" i="12"/>
  <c r="M23" i="12"/>
  <c r="M26" i="12"/>
  <c r="M27" i="12"/>
  <c r="M29" i="12"/>
  <c r="M30" i="12"/>
  <c r="M31" i="12"/>
  <c r="M34" i="12"/>
  <c r="M35" i="12"/>
  <c r="M37" i="12"/>
  <c r="M39" i="12"/>
  <c r="M42" i="12"/>
  <c r="M43" i="12"/>
  <c r="M45" i="12"/>
  <c r="M47" i="12"/>
  <c r="M50" i="12"/>
  <c r="M51" i="12"/>
  <c r="M53" i="12"/>
  <c r="M55" i="12"/>
  <c r="M58" i="12"/>
  <c r="M59" i="12"/>
  <c r="M61" i="12"/>
  <c r="M63" i="12"/>
  <c r="M66" i="12"/>
  <c r="M67" i="12"/>
  <c r="M69" i="12"/>
  <c r="M71" i="12"/>
  <c r="M74" i="12"/>
  <c r="O74" i="12"/>
  <c r="N74" i="12"/>
  <c r="L74" i="12"/>
  <c r="J74" i="12"/>
  <c r="I74" i="12"/>
  <c r="G74" i="12"/>
  <c r="F74" i="12"/>
  <c r="E74" i="12"/>
  <c r="D74" i="12"/>
  <c r="O73" i="12"/>
  <c r="K73" i="12"/>
  <c r="J73" i="12"/>
  <c r="I73" i="12"/>
  <c r="G73" i="12"/>
  <c r="O72" i="12"/>
  <c r="N72" i="12"/>
  <c r="L72" i="12"/>
  <c r="J72" i="12"/>
  <c r="H72" i="12"/>
  <c r="G72" i="12"/>
  <c r="F72" i="12"/>
  <c r="D72" i="12"/>
  <c r="O71" i="12"/>
  <c r="L71" i="12"/>
  <c r="K71" i="12"/>
  <c r="J71" i="12"/>
  <c r="I71" i="12"/>
  <c r="E71" i="12"/>
  <c r="D71" i="12"/>
  <c r="O70" i="12"/>
  <c r="N70" i="12"/>
  <c r="L70" i="12"/>
  <c r="J70" i="12"/>
  <c r="I70" i="12"/>
  <c r="H70" i="12"/>
  <c r="F70" i="12"/>
  <c r="D70" i="12"/>
  <c r="O69" i="12"/>
  <c r="N69" i="12"/>
  <c r="K69" i="12"/>
  <c r="I69" i="12"/>
  <c r="H69" i="12"/>
  <c r="G69" i="12"/>
  <c r="F69" i="12"/>
  <c r="E69" i="12"/>
  <c r="N68" i="12"/>
  <c r="L68" i="12"/>
  <c r="K68" i="12"/>
  <c r="J68" i="12"/>
  <c r="I68" i="12"/>
  <c r="H68" i="12"/>
  <c r="D68" i="12"/>
  <c r="O67" i="12"/>
  <c r="N67" i="12"/>
  <c r="I67" i="12"/>
  <c r="H67" i="12"/>
  <c r="G67" i="12"/>
  <c r="E67" i="12"/>
  <c r="N66" i="12"/>
  <c r="L66" i="12"/>
  <c r="J66" i="12"/>
  <c r="F66" i="12"/>
  <c r="E66" i="12"/>
  <c r="D66" i="12"/>
  <c r="O65" i="12"/>
  <c r="N65" i="12"/>
  <c r="K65" i="12"/>
  <c r="J65" i="12"/>
  <c r="I65" i="12"/>
  <c r="G65" i="12"/>
  <c r="O64" i="12"/>
  <c r="N64" i="12"/>
  <c r="L64" i="12"/>
  <c r="J64" i="12"/>
  <c r="H64" i="12"/>
  <c r="G64" i="12"/>
  <c r="F64" i="12"/>
  <c r="D64" i="12"/>
  <c r="O63" i="12"/>
  <c r="L63" i="12"/>
  <c r="K63" i="12"/>
  <c r="J63" i="12"/>
  <c r="I63" i="12"/>
  <c r="E63" i="12"/>
  <c r="D63" i="12"/>
  <c r="O62" i="12"/>
  <c r="N62" i="12"/>
  <c r="L62" i="12"/>
  <c r="J62" i="12"/>
  <c r="I62" i="12"/>
  <c r="H62" i="12"/>
  <c r="F62" i="12"/>
  <c r="D62" i="12"/>
  <c r="O61" i="12"/>
  <c r="N61" i="12"/>
  <c r="K61" i="12"/>
  <c r="I61" i="12"/>
  <c r="H61" i="12"/>
  <c r="G61" i="12"/>
  <c r="F61" i="12"/>
  <c r="E61" i="12"/>
  <c r="N60" i="12"/>
  <c r="L60" i="12"/>
  <c r="K60" i="12"/>
  <c r="J60" i="12"/>
  <c r="I60" i="12"/>
  <c r="H60" i="12"/>
  <c r="G60" i="12"/>
  <c r="D60" i="12"/>
  <c r="O59" i="12"/>
  <c r="N59" i="12"/>
  <c r="I59" i="12"/>
  <c r="H59" i="12"/>
  <c r="G59" i="12"/>
  <c r="E59" i="12"/>
  <c r="N58" i="12"/>
  <c r="L58" i="12"/>
  <c r="J58" i="12"/>
  <c r="F58" i="12"/>
  <c r="E58" i="12"/>
  <c r="D58" i="12"/>
  <c r="O57" i="12"/>
  <c r="K57" i="12"/>
  <c r="J57" i="12"/>
  <c r="I57" i="12"/>
  <c r="G57" i="12"/>
  <c r="O56" i="12"/>
  <c r="N56" i="12"/>
  <c r="L56" i="12"/>
  <c r="J56" i="12"/>
  <c r="H56" i="12"/>
  <c r="G56" i="12"/>
  <c r="F56" i="12"/>
  <c r="D56" i="12"/>
  <c r="O55" i="12"/>
  <c r="L55" i="12"/>
  <c r="K55" i="12"/>
  <c r="J55" i="12"/>
  <c r="I55" i="12"/>
  <c r="E55" i="12"/>
  <c r="D55" i="12"/>
  <c r="O54" i="12"/>
  <c r="N54" i="12"/>
  <c r="L54" i="12"/>
  <c r="J54" i="12"/>
  <c r="I54" i="12"/>
  <c r="H54" i="12"/>
  <c r="F54" i="12"/>
  <c r="E54" i="12"/>
  <c r="D54" i="12"/>
  <c r="O53" i="12"/>
  <c r="N53" i="12"/>
  <c r="K53" i="12"/>
  <c r="I53" i="12"/>
  <c r="H53" i="12"/>
  <c r="G53" i="12"/>
  <c r="F53" i="12"/>
  <c r="E53" i="12"/>
  <c r="N52" i="12"/>
  <c r="L52" i="12"/>
  <c r="K52" i="12"/>
  <c r="J52" i="12"/>
  <c r="I52" i="12"/>
  <c r="H52" i="12"/>
  <c r="D52" i="12"/>
  <c r="O51" i="12"/>
  <c r="N51" i="12"/>
  <c r="I51" i="12"/>
  <c r="H51" i="12"/>
  <c r="G51" i="12"/>
  <c r="E51" i="12"/>
  <c r="N50" i="12"/>
  <c r="L50" i="12"/>
  <c r="J50" i="12"/>
  <c r="F50" i="12"/>
  <c r="E50" i="12"/>
  <c r="D50" i="12"/>
  <c r="O49" i="12"/>
  <c r="K49" i="12"/>
  <c r="J49" i="12"/>
  <c r="I49" i="12"/>
  <c r="G49" i="12"/>
  <c r="C49" i="12"/>
  <c r="O48" i="12"/>
  <c r="N48" i="12"/>
  <c r="L48" i="12"/>
  <c r="H48" i="12"/>
  <c r="G48" i="12"/>
  <c r="F48" i="12"/>
  <c r="D48" i="12"/>
  <c r="L47" i="12"/>
  <c r="K47" i="12"/>
  <c r="J47" i="12"/>
  <c r="I47" i="12"/>
  <c r="E47" i="12"/>
  <c r="D47" i="12"/>
  <c r="O46" i="12"/>
  <c r="N46" i="12"/>
  <c r="L46" i="12"/>
  <c r="J46" i="12"/>
  <c r="I46" i="12"/>
  <c r="H46" i="12"/>
  <c r="F46" i="12"/>
  <c r="D46" i="12"/>
  <c r="O45" i="12"/>
  <c r="N45" i="12"/>
  <c r="K45" i="12"/>
  <c r="I45" i="12"/>
  <c r="H45" i="12"/>
  <c r="G45" i="12"/>
  <c r="F45" i="12"/>
  <c r="E45" i="12"/>
  <c r="N44" i="12"/>
  <c r="L44" i="12"/>
  <c r="K44" i="12"/>
  <c r="J44" i="12"/>
  <c r="I44" i="12"/>
  <c r="H44" i="12"/>
  <c r="D44" i="12"/>
  <c r="O43" i="12"/>
  <c r="N43" i="12"/>
  <c r="I43" i="12"/>
  <c r="H43" i="12"/>
  <c r="G43" i="12"/>
  <c r="E43" i="12"/>
  <c r="N42" i="12"/>
  <c r="L42" i="12"/>
  <c r="K42" i="12"/>
  <c r="J42" i="12"/>
  <c r="F42" i="12"/>
  <c r="E42" i="12"/>
  <c r="D42" i="12"/>
  <c r="O41" i="12"/>
  <c r="K41" i="12"/>
  <c r="J41" i="12"/>
  <c r="I41" i="12"/>
  <c r="G41" i="12"/>
  <c r="O40" i="12"/>
  <c r="N40" i="12"/>
  <c r="L40" i="12"/>
  <c r="H40" i="12"/>
  <c r="G40" i="12"/>
  <c r="F40" i="12"/>
  <c r="D40" i="12"/>
  <c r="L39" i="12"/>
  <c r="K39" i="12"/>
  <c r="J39" i="12"/>
  <c r="I39" i="12"/>
  <c r="H39" i="12"/>
  <c r="E39" i="12"/>
  <c r="D39" i="12"/>
  <c r="O38" i="12"/>
  <c r="N38" i="12"/>
  <c r="L38" i="12"/>
  <c r="J38" i="12"/>
  <c r="I38" i="12"/>
  <c r="H38" i="12"/>
  <c r="F38" i="12"/>
  <c r="D38" i="12"/>
  <c r="O37" i="12"/>
  <c r="N37" i="12"/>
  <c r="K37" i="12"/>
  <c r="I37" i="12"/>
  <c r="H37" i="12"/>
  <c r="G37" i="12"/>
  <c r="F37" i="12"/>
  <c r="E37" i="12"/>
  <c r="C37" i="12"/>
  <c r="N36" i="12"/>
  <c r="L36" i="12"/>
  <c r="K36" i="12"/>
  <c r="J36" i="12"/>
  <c r="I36" i="12"/>
  <c r="H36" i="12"/>
  <c r="D36" i="12"/>
  <c r="O35" i="12"/>
  <c r="N35" i="12"/>
  <c r="I35" i="12"/>
  <c r="H35" i="12"/>
  <c r="G35" i="12"/>
  <c r="E35" i="12"/>
  <c r="N34" i="12"/>
  <c r="L34" i="12"/>
  <c r="K34" i="12"/>
  <c r="J34" i="12"/>
  <c r="F34" i="12"/>
  <c r="E34" i="12"/>
  <c r="D34" i="12"/>
  <c r="O33" i="12"/>
  <c r="N33" i="12"/>
  <c r="K33" i="12"/>
  <c r="J33" i="12"/>
  <c r="I33" i="12"/>
  <c r="G33" i="12"/>
  <c r="O32" i="12"/>
  <c r="N32" i="12"/>
  <c r="L32" i="12"/>
  <c r="H32" i="12"/>
  <c r="G32" i="12"/>
  <c r="F32" i="12"/>
  <c r="D32" i="12"/>
  <c r="L31" i="12"/>
  <c r="K31" i="12"/>
  <c r="J31" i="12"/>
  <c r="I31" i="12"/>
  <c r="E31" i="12"/>
  <c r="D31" i="12"/>
  <c r="O30" i="12"/>
  <c r="N30" i="12"/>
  <c r="L30" i="12"/>
  <c r="J30" i="12"/>
  <c r="I30" i="12"/>
  <c r="H30" i="12"/>
  <c r="F30" i="12"/>
  <c r="D30" i="12"/>
  <c r="O29" i="12"/>
  <c r="N29" i="12"/>
  <c r="K29" i="12"/>
  <c r="I29" i="12"/>
  <c r="H29" i="12"/>
  <c r="G29" i="12"/>
  <c r="F29" i="12"/>
  <c r="E29" i="12"/>
  <c r="N28" i="12"/>
  <c r="L28" i="12"/>
  <c r="J28" i="12"/>
  <c r="I28" i="12"/>
  <c r="H28" i="12"/>
  <c r="D28" i="12"/>
  <c r="O27" i="12"/>
  <c r="N27" i="12"/>
  <c r="I27" i="12"/>
  <c r="H27" i="12"/>
  <c r="G27" i="12"/>
  <c r="E27" i="12"/>
  <c r="N26" i="12"/>
  <c r="L26" i="12"/>
  <c r="K26" i="12"/>
  <c r="J26" i="12"/>
  <c r="F26" i="12"/>
  <c r="E26" i="12"/>
  <c r="D26" i="12"/>
  <c r="O25" i="12"/>
  <c r="N25" i="12"/>
  <c r="K25" i="12"/>
  <c r="J25" i="12"/>
  <c r="I25" i="12"/>
  <c r="G25" i="12"/>
  <c r="C25" i="12"/>
  <c r="O24" i="12"/>
  <c r="N24" i="12"/>
  <c r="L24" i="12"/>
  <c r="H24" i="12"/>
  <c r="G24" i="12"/>
  <c r="F24" i="12"/>
  <c r="D24" i="12"/>
  <c r="K23" i="12"/>
  <c r="J23" i="12"/>
  <c r="I23" i="12"/>
  <c r="E23" i="12"/>
  <c r="O22" i="12"/>
  <c r="N22" i="12"/>
  <c r="L22" i="12"/>
  <c r="J22" i="12"/>
  <c r="H22" i="12"/>
  <c r="F22" i="12"/>
  <c r="D22" i="12"/>
  <c r="O21" i="12"/>
  <c r="K21" i="12"/>
  <c r="I21" i="12"/>
  <c r="H21" i="12"/>
  <c r="G21" i="12"/>
  <c r="F21" i="12"/>
  <c r="E21" i="12"/>
  <c r="N20" i="12"/>
  <c r="L20" i="12"/>
  <c r="J20" i="12"/>
  <c r="I20" i="12"/>
  <c r="H20" i="12"/>
  <c r="D20" i="12"/>
  <c r="O19" i="12"/>
  <c r="N19" i="12"/>
  <c r="I19" i="12"/>
  <c r="H19" i="12"/>
  <c r="G19" i="12"/>
  <c r="E19" i="12"/>
  <c r="N18" i="12"/>
  <c r="L18" i="12"/>
  <c r="K18" i="12"/>
  <c r="J18" i="12"/>
  <c r="I18" i="12"/>
  <c r="F18" i="12"/>
  <c r="E18" i="12"/>
  <c r="D18" i="12"/>
  <c r="O17" i="12"/>
  <c r="K17" i="12"/>
  <c r="J17" i="12"/>
  <c r="I17" i="12"/>
  <c r="G17" i="12"/>
  <c r="O16" i="12"/>
  <c r="N16" i="12"/>
  <c r="L16" i="12"/>
  <c r="H16" i="12"/>
  <c r="F16" i="12"/>
  <c r="D16" i="12"/>
  <c r="K15" i="12"/>
  <c r="J15" i="12"/>
  <c r="I15" i="12"/>
  <c r="E15" i="12"/>
  <c r="O14" i="12"/>
  <c r="N14" i="12"/>
  <c r="L14" i="12"/>
  <c r="J14" i="12"/>
  <c r="H14" i="12"/>
  <c r="F14" i="12"/>
  <c r="D14" i="12"/>
  <c r="O13" i="12"/>
  <c r="K13" i="12"/>
  <c r="I13" i="12"/>
  <c r="H13" i="12"/>
  <c r="G13" i="12"/>
  <c r="F13" i="12"/>
  <c r="E13" i="12"/>
  <c r="N12" i="12"/>
  <c r="L12" i="12"/>
  <c r="J12" i="12"/>
  <c r="I12" i="12"/>
  <c r="D12" i="12"/>
  <c r="O11" i="12"/>
  <c r="N11" i="12"/>
  <c r="L11" i="12"/>
  <c r="I11" i="12"/>
  <c r="H11" i="12"/>
  <c r="G11" i="12"/>
  <c r="N10" i="12"/>
  <c r="L10" i="12"/>
  <c r="K10" i="12"/>
  <c r="J10" i="12"/>
  <c r="F10" i="12"/>
  <c r="E10" i="12"/>
  <c r="D10" i="12"/>
  <c r="O9" i="12"/>
  <c r="K9" i="12"/>
  <c r="I9" i="12"/>
  <c r="N8" i="12"/>
  <c r="L8" i="12"/>
  <c r="H8" i="12"/>
  <c r="F8" i="12"/>
  <c r="D8" i="12"/>
  <c r="K7" i="12"/>
  <c r="J7" i="12"/>
  <c r="I7" i="12"/>
  <c r="E7" i="12"/>
  <c r="O6" i="12"/>
  <c r="N6" i="12"/>
  <c r="L6" i="12"/>
  <c r="J6" i="12"/>
  <c r="H6" i="12"/>
  <c r="F6" i="12"/>
  <c r="D6" i="12"/>
  <c r="O5" i="12"/>
  <c r="K5" i="12"/>
  <c r="I5" i="12"/>
  <c r="H5" i="12"/>
  <c r="G5" i="12"/>
  <c r="F5" i="12"/>
  <c r="E5" i="12"/>
  <c r="N4" i="12"/>
  <c r="L4" i="12"/>
  <c r="J4" i="12"/>
  <c r="I4" i="12"/>
  <c r="D4" i="12"/>
  <c r="O3" i="12"/>
  <c r="N3" i="12"/>
  <c r="I3" i="12"/>
  <c r="H3" i="12"/>
  <c r="F3" i="12"/>
  <c r="G72" i="6"/>
  <c r="H72" i="6" s="1"/>
  <c r="G63" i="6"/>
  <c r="H63" i="6" s="1"/>
  <c r="G59" i="6"/>
  <c r="H59" i="6" s="1"/>
  <c r="F51" i="6"/>
  <c r="G48" i="6"/>
  <c r="H48" i="6" s="1"/>
  <c r="G45" i="6"/>
  <c r="H45" i="6" s="1"/>
  <c r="F45" i="6"/>
  <c r="G43" i="6"/>
  <c r="H43" i="6" s="1"/>
  <c r="G41" i="6"/>
  <c r="H41" i="6" s="1"/>
  <c r="G39" i="6"/>
  <c r="H39" i="6" s="1"/>
  <c r="F34" i="6"/>
  <c r="G33" i="6"/>
  <c r="H33" i="6" s="1"/>
  <c r="F33" i="6"/>
  <c r="F32" i="6"/>
  <c r="G26" i="6"/>
  <c r="H26" i="6" s="1"/>
  <c r="G25" i="6"/>
  <c r="H25" i="6" s="1"/>
  <c r="F25" i="6"/>
  <c r="F23" i="6"/>
  <c r="G17" i="6"/>
  <c r="H17" i="6" s="1"/>
  <c r="F17" i="6"/>
  <c r="F15" i="6"/>
  <c r="G10" i="6"/>
  <c r="H10" i="6" s="1"/>
  <c r="F9" i="6"/>
  <c r="F7" i="6"/>
  <c r="G2" i="6"/>
  <c r="H2" i="6" s="1"/>
  <c r="F2" i="6"/>
  <c r="D11" i="4"/>
  <c r="C11" i="4"/>
  <c r="E11" i="4" s="1"/>
  <c r="B11" i="4"/>
  <c r="D10" i="4"/>
  <c r="F10" i="4" s="1"/>
  <c r="G10" i="4" s="1"/>
  <c r="C10" i="4"/>
  <c r="B10" i="4"/>
  <c r="E10" i="4" s="1"/>
  <c r="D9" i="4"/>
  <c r="F9" i="4" s="1"/>
  <c r="G9" i="4" s="1"/>
  <c r="C9" i="4"/>
  <c r="E9" i="4" s="1"/>
  <c r="B9" i="4"/>
  <c r="D8" i="4"/>
  <c r="F8" i="4" s="1"/>
  <c r="G8" i="4" s="1"/>
  <c r="C8" i="4"/>
  <c r="B8" i="4"/>
  <c r="E8" i="4" s="1"/>
  <c r="D7" i="4"/>
  <c r="C7" i="4"/>
  <c r="B7" i="4"/>
  <c r="D6" i="4"/>
  <c r="F6" i="4" s="1"/>
  <c r="G6" i="4" s="1"/>
  <c r="C6" i="4"/>
  <c r="B6" i="4"/>
  <c r="D5" i="4"/>
  <c r="C5" i="4"/>
  <c r="F5" i="4" s="1"/>
  <c r="G5" i="4" s="1"/>
  <c r="B5" i="4"/>
  <c r="D4" i="4"/>
  <c r="C4" i="4"/>
  <c r="F4" i="4" s="1"/>
  <c r="G4" i="4" s="1"/>
  <c r="B4" i="4"/>
  <c r="D3" i="4"/>
  <c r="C3" i="4"/>
  <c r="B3" i="4"/>
  <c r="D2" i="4"/>
  <c r="C2" i="4"/>
  <c r="B2" i="4"/>
  <c r="E2" i="4" s="1"/>
  <c r="F7" i="4"/>
  <c r="G7" i="4" s="1"/>
  <c r="E12" i="5"/>
  <c r="D12" i="5"/>
  <c r="F12" i="5" s="1"/>
  <c r="G12" i="5" s="1"/>
  <c r="C12" i="5"/>
  <c r="B12" i="5"/>
  <c r="F11" i="5"/>
  <c r="G11" i="5" s="1"/>
  <c r="E11" i="5"/>
  <c r="F10" i="5"/>
  <c r="G10" i="5" s="1"/>
  <c r="E10" i="5"/>
  <c r="F9" i="5"/>
  <c r="G9" i="5" s="1"/>
  <c r="E9" i="5"/>
  <c r="F8" i="5"/>
  <c r="G8" i="5" s="1"/>
  <c r="E8" i="5"/>
  <c r="F7" i="5"/>
  <c r="G7" i="5" s="1"/>
  <c r="E7" i="5"/>
  <c r="F6" i="5"/>
  <c r="G6" i="5" s="1"/>
  <c r="E6" i="5"/>
  <c r="G5" i="5"/>
  <c r="F5" i="5"/>
  <c r="E5" i="5"/>
  <c r="F4" i="5"/>
  <c r="G4" i="5" s="1"/>
  <c r="E4" i="5"/>
  <c r="F3" i="5"/>
  <c r="G3" i="5" s="1"/>
  <c r="E3" i="5"/>
  <c r="F2" i="5"/>
  <c r="G2" i="5" s="1"/>
  <c r="E2" i="5"/>
  <c r="F11" i="3"/>
  <c r="G11" i="3" s="1"/>
  <c r="E11" i="3"/>
  <c r="F10" i="3"/>
  <c r="G10" i="3" s="1"/>
  <c r="E10" i="3"/>
  <c r="F9" i="3"/>
  <c r="G9" i="3" s="1"/>
  <c r="E9" i="3"/>
  <c r="F8" i="3"/>
  <c r="G8" i="3" s="1"/>
  <c r="E8" i="3"/>
  <c r="F7" i="3"/>
  <c r="G7" i="3" s="1"/>
  <c r="E7" i="3"/>
  <c r="F6" i="3"/>
  <c r="G6" i="3" s="1"/>
  <c r="E6" i="3"/>
  <c r="F5" i="3"/>
  <c r="G5" i="3" s="1"/>
  <c r="E5" i="3"/>
  <c r="F4" i="3"/>
  <c r="G4" i="3" s="1"/>
  <c r="E4" i="3"/>
  <c r="F3" i="3"/>
  <c r="G3" i="3" s="1"/>
  <c r="E3" i="3"/>
  <c r="F2" i="3"/>
  <c r="G2" i="3" s="1"/>
  <c r="E2" i="3"/>
  <c r="D12" i="3"/>
  <c r="C12" i="3"/>
  <c r="B12" i="3"/>
  <c r="K50" i="12" l="1"/>
  <c r="K58" i="12"/>
  <c r="K66" i="12"/>
  <c r="K74" i="12"/>
  <c r="P35" i="10"/>
  <c r="P43" i="10"/>
  <c r="P51" i="10"/>
  <c r="C12" i="4"/>
  <c r="F3" i="4"/>
  <c r="G3" i="4" s="1"/>
  <c r="E6" i="4"/>
  <c r="F11" i="4"/>
  <c r="G11" i="4" s="1"/>
  <c r="H9" i="12"/>
  <c r="H17" i="12"/>
  <c r="H25" i="12"/>
  <c r="H33" i="12"/>
  <c r="H41" i="12"/>
  <c r="H49" i="12"/>
  <c r="H57" i="12"/>
  <c r="H65" i="12"/>
  <c r="H73" i="12"/>
  <c r="M5" i="12"/>
  <c r="E4" i="4"/>
  <c r="E8" i="12"/>
  <c r="E16" i="12"/>
  <c r="E24" i="12"/>
  <c r="E32" i="12"/>
  <c r="E40" i="12"/>
  <c r="E48" i="12"/>
  <c r="E56" i="12"/>
  <c r="E64" i="12"/>
  <c r="E72" i="12"/>
  <c r="G6" i="12"/>
  <c r="G30" i="12"/>
  <c r="G38" i="12"/>
  <c r="G46" i="12"/>
  <c r="G54" i="12"/>
  <c r="G62" i="12"/>
  <c r="G70" i="12"/>
  <c r="E5" i="4"/>
  <c r="E7" i="4"/>
  <c r="G14" i="12"/>
  <c r="G22" i="12"/>
  <c r="D5" i="12"/>
  <c r="L5" i="12"/>
  <c r="D13" i="12"/>
  <c r="L13" i="12"/>
  <c r="D21" i="12"/>
  <c r="L21" i="12"/>
  <c r="D29" i="12"/>
  <c r="L29" i="12"/>
  <c r="D37" i="12"/>
  <c r="L37" i="12"/>
  <c r="D45" i="12"/>
  <c r="L45" i="12"/>
  <c r="D53" i="12"/>
  <c r="L53" i="12"/>
  <c r="D61" i="12"/>
  <c r="L61" i="12"/>
  <c r="D69" i="12"/>
  <c r="L69" i="12"/>
  <c r="M72" i="12"/>
  <c r="M64" i="12"/>
  <c r="M56" i="12"/>
  <c r="M48" i="12"/>
  <c r="M40" i="12"/>
  <c r="M32" i="12"/>
  <c r="M24" i="12"/>
  <c r="M16" i="12"/>
  <c r="M8" i="12"/>
  <c r="D12" i="4"/>
  <c r="F11" i="12"/>
  <c r="F19" i="12"/>
  <c r="F27" i="12"/>
  <c r="F35" i="12"/>
  <c r="F43" i="12"/>
  <c r="F51" i="12"/>
  <c r="F59" i="12"/>
  <c r="F67" i="12"/>
  <c r="M15" i="12"/>
  <c r="M7" i="12"/>
  <c r="P31" i="10"/>
  <c r="P39" i="10"/>
  <c r="P45" i="10"/>
  <c r="P49" i="10"/>
  <c r="P53" i="10"/>
  <c r="P54" i="10"/>
  <c r="P55" i="10"/>
  <c r="P56" i="10"/>
  <c r="P57" i="10"/>
  <c r="P59" i="10"/>
  <c r="P60" i="10"/>
  <c r="P61" i="10"/>
  <c r="P62" i="10"/>
  <c r="P63" i="10"/>
  <c r="R63" i="10" s="1"/>
  <c r="P64" i="10"/>
  <c r="P65" i="10"/>
  <c r="P67" i="10"/>
  <c r="P68" i="10"/>
  <c r="P69" i="10"/>
  <c r="P70" i="10"/>
  <c r="P71" i="10"/>
  <c r="P72" i="10"/>
  <c r="P73" i="10"/>
  <c r="E12" i="12"/>
  <c r="O18" i="12"/>
  <c r="O26" i="12"/>
  <c r="J27" i="12"/>
  <c r="F28" i="12"/>
  <c r="O34" i="12"/>
  <c r="J35" i="12"/>
  <c r="F36" i="12"/>
  <c r="O42" i="12"/>
  <c r="J43" i="12"/>
  <c r="F44" i="12"/>
  <c r="O50" i="12"/>
  <c r="J51" i="12"/>
  <c r="F52" i="12"/>
  <c r="O58" i="12"/>
  <c r="J59" i="12"/>
  <c r="F60" i="12"/>
  <c r="O66" i="12"/>
  <c r="J67" i="12"/>
  <c r="F68" i="12"/>
  <c r="M11" i="12"/>
  <c r="M3" i="12"/>
  <c r="Q72" i="10"/>
  <c r="R72" i="10" s="1"/>
  <c r="E4" i="12"/>
  <c r="E36" i="12"/>
  <c r="E68" i="12"/>
  <c r="M60" i="12"/>
  <c r="M28" i="12"/>
  <c r="M4" i="12"/>
  <c r="P16" i="10"/>
  <c r="J3" i="12"/>
  <c r="J19" i="12"/>
  <c r="G8" i="12"/>
  <c r="K11" i="12"/>
  <c r="K19" i="12"/>
  <c r="K51" i="12"/>
  <c r="E52" i="12"/>
  <c r="F4" i="12"/>
  <c r="J11" i="12"/>
  <c r="F20" i="12"/>
  <c r="G16" i="12"/>
  <c r="G18" i="12"/>
  <c r="G26" i="12"/>
  <c r="G34" i="12"/>
  <c r="K35" i="12"/>
  <c r="G50" i="12"/>
  <c r="G58" i="12"/>
  <c r="K59" i="12"/>
  <c r="K67" i="12"/>
  <c r="M10" i="12"/>
  <c r="H4" i="12"/>
  <c r="D7" i="12"/>
  <c r="L9" i="12"/>
  <c r="L15" i="12"/>
  <c r="D17" i="12"/>
  <c r="L25" i="12"/>
  <c r="H26" i="12"/>
  <c r="D33" i="12"/>
  <c r="H34" i="12"/>
  <c r="D41" i="12"/>
  <c r="D49" i="12"/>
  <c r="L49" i="12"/>
  <c r="H50" i="12"/>
  <c r="D57" i="12"/>
  <c r="L57" i="12"/>
  <c r="H58" i="12"/>
  <c r="D65" i="12"/>
  <c r="L65" i="12"/>
  <c r="H66" i="12"/>
  <c r="D73" i="12"/>
  <c r="L73" i="12"/>
  <c r="H74" i="12"/>
  <c r="M73" i="12"/>
  <c r="M65" i="12"/>
  <c r="M57" i="12"/>
  <c r="M49" i="12"/>
  <c r="M41" i="12"/>
  <c r="M33" i="12"/>
  <c r="M25" i="12"/>
  <c r="E20" i="12"/>
  <c r="E28" i="12"/>
  <c r="M68" i="12"/>
  <c r="M44" i="12"/>
  <c r="M20" i="12"/>
  <c r="O8" i="12"/>
  <c r="J9" i="12"/>
  <c r="O10" i="12"/>
  <c r="F12" i="12"/>
  <c r="K3" i="12"/>
  <c r="G10" i="12"/>
  <c r="K27" i="12"/>
  <c r="G42" i="12"/>
  <c r="K43" i="12"/>
  <c r="G66" i="12"/>
  <c r="L7" i="12"/>
  <c r="D9" i="12"/>
  <c r="H10" i="12"/>
  <c r="H12" i="12"/>
  <c r="D15" i="12"/>
  <c r="L17" i="12"/>
  <c r="H18" i="12"/>
  <c r="D23" i="12"/>
  <c r="L23" i="12"/>
  <c r="D25" i="12"/>
  <c r="L33" i="12"/>
  <c r="L41" i="12"/>
  <c r="H42" i="12"/>
  <c r="E3" i="12"/>
  <c r="N5" i="12"/>
  <c r="I6" i="12"/>
  <c r="N7" i="12"/>
  <c r="I8" i="12"/>
  <c r="E9" i="12"/>
  <c r="E11" i="12"/>
  <c r="N13" i="12"/>
  <c r="I14" i="12"/>
  <c r="N15" i="12"/>
  <c r="I16" i="12"/>
  <c r="E17" i="12"/>
  <c r="N21" i="12"/>
  <c r="I22" i="12"/>
  <c r="N23" i="12"/>
  <c r="I24" i="12"/>
  <c r="E25" i="12"/>
  <c r="N31" i="12"/>
  <c r="I32" i="12"/>
  <c r="E33" i="12"/>
  <c r="N39" i="12"/>
  <c r="I40" i="12"/>
  <c r="E41" i="12"/>
  <c r="N47" i="12"/>
  <c r="I48" i="12"/>
  <c r="E49" i="12"/>
  <c r="N55" i="12"/>
  <c r="I56" i="12"/>
  <c r="E57" i="12"/>
  <c r="N63" i="12"/>
  <c r="I64" i="12"/>
  <c r="E65" i="12"/>
  <c r="N71" i="12"/>
  <c r="I72" i="12"/>
  <c r="E73" i="12"/>
  <c r="E44" i="12"/>
  <c r="E60" i="12"/>
  <c r="M52" i="12"/>
  <c r="M36" i="12"/>
  <c r="M12" i="12"/>
  <c r="F7" i="12"/>
  <c r="O7" i="12"/>
  <c r="F15" i="12"/>
  <c r="O15" i="12"/>
  <c r="J16" i="12"/>
  <c r="F23" i="12"/>
  <c r="J24" i="12"/>
  <c r="F31" i="12"/>
  <c r="J32" i="12"/>
  <c r="F39" i="12"/>
  <c r="O47" i="12"/>
  <c r="F71" i="12"/>
  <c r="J8" i="12"/>
  <c r="O23" i="12"/>
  <c r="O31" i="12"/>
  <c r="O39" i="12"/>
  <c r="J40" i="12"/>
  <c r="F47" i="12"/>
  <c r="J48" i="12"/>
  <c r="F55" i="12"/>
  <c r="F63" i="12"/>
  <c r="G3" i="12"/>
  <c r="K4" i="12"/>
  <c r="K6" i="12"/>
  <c r="G7" i="12"/>
  <c r="G9" i="12"/>
  <c r="K12" i="12"/>
  <c r="K14" i="12"/>
  <c r="G15" i="12"/>
  <c r="K20" i="12"/>
  <c r="K22" i="12"/>
  <c r="G23" i="12"/>
  <c r="K28" i="12"/>
  <c r="K30" i="12"/>
  <c r="G31" i="12"/>
  <c r="K38" i="12"/>
  <c r="G39" i="12"/>
  <c r="K46" i="12"/>
  <c r="G47" i="12"/>
  <c r="K54" i="12"/>
  <c r="G55" i="12"/>
  <c r="K62" i="12"/>
  <c r="G63" i="12"/>
  <c r="K70" i="12"/>
  <c r="G71" i="12"/>
  <c r="F68" i="6"/>
  <c r="G7" i="6"/>
  <c r="H7" i="6" s="1"/>
  <c r="F13" i="6"/>
  <c r="G15" i="6"/>
  <c r="H15" i="6" s="1"/>
  <c r="G44" i="6"/>
  <c r="H44" i="6" s="1"/>
  <c r="G54" i="6"/>
  <c r="H54" i="6" s="1"/>
  <c r="G62" i="6"/>
  <c r="H62" i="6" s="1"/>
  <c r="F65" i="6"/>
  <c r="G67" i="6"/>
  <c r="H67" i="6" s="1"/>
  <c r="G3" i="6"/>
  <c r="H3" i="6" s="1"/>
  <c r="G11" i="6"/>
  <c r="H11" i="6" s="1"/>
  <c r="G19" i="6"/>
  <c r="H19" i="6" s="1"/>
  <c r="G71" i="6"/>
  <c r="H71" i="6" s="1"/>
  <c r="G13" i="6"/>
  <c r="H13" i="6" s="1"/>
  <c r="G60" i="6"/>
  <c r="H60" i="6" s="1"/>
  <c r="F4" i="6"/>
  <c r="G53" i="6"/>
  <c r="H53" i="6" s="1"/>
  <c r="G61" i="6"/>
  <c r="H61" i="6" s="1"/>
  <c r="G56" i="6"/>
  <c r="H56" i="6" s="1"/>
  <c r="Q8" i="10"/>
  <c r="P12" i="10"/>
  <c r="Q16" i="10"/>
  <c r="P18" i="10"/>
  <c r="P20" i="10"/>
  <c r="P23" i="10"/>
  <c r="Q24" i="10"/>
  <c r="P26" i="10"/>
  <c r="P28" i="10"/>
  <c r="P29" i="10"/>
  <c r="P30" i="10"/>
  <c r="Q32" i="10"/>
  <c r="P33" i="10"/>
  <c r="P34" i="10"/>
  <c r="P36" i="10"/>
  <c r="P37" i="10"/>
  <c r="P38" i="10"/>
  <c r="Q40" i="10"/>
  <c r="P41" i="10"/>
  <c r="P42" i="10"/>
  <c r="P44" i="10"/>
  <c r="P46" i="10"/>
  <c r="Q48" i="10"/>
  <c r="P50" i="10"/>
  <c r="P52" i="10"/>
  <c r="Q56" i="10"/>
  <c r="Q64" i="10"/>
  <c r="R64" i="10" s="1"/>
  <c r="M17" i="12"/>
  <c r="M9" i="12"/>
  <c r="M6" i="12"/>
  <c r="Q49" i="10"/>
  <c r="R49" i="10" s="1"/>
  <c r="Q19" i="9"/>
  <c r="C19" i="12"/>
  <c r="Q21" i="9"/>
  <c r="C21" i="12"/>
  <c r="Q3" i="9"/>
  <c r="C3" i="12"/>
  <c r="Q11" i="9"/>
  <c r="C11" i="12"/>
  <c r="Q5" i="9"/>
  <c r="Q5" i="11"/>
  <c r="Q13" i="9"/>
  <c r="Q9" i="9"/>
  <c r="C9" i="12"/>
  <c r="Q17" i="9"/>
  <c r="C17" i="12"/>
  <c r="Q4" i="9"/>
  <c r="C4" i="12"/>
  <c r="Q8" i="9"/>
  <c r="C8" i="12"/>
  <c r="Q12" i="9"/>
  <c r="Q16" i="9"/>
  <c r="C16" i="12"/>
  <c r="Q20" i="9"/>
  <c r="C20" i="12"/>
  <c r="Q24" i="9"/>
  <c r="C24" i="12"/>
  <c r="Q26" i="9"/>
  <c r="C26" i="12"/>
  <c r="Q28" i="9"/>
  <c r="C28" i="12"/>
  <c r="Q30" i="9"/>
  <c r="C30" i="12"/>
  <c r="Q32" i="9"/>
  <c r="Q34" i="9"/>
  <c r="C34" i="12"/>
  <c r="Q36" i="9"/>
  <c r="C36" i="12"/>
  <c r="Q7" i="9"/>
  <c r="C7" i="12"/>
  <c r="Q15" i="9"/>
  <c r="C15" i="12"/>
  <c r="Q6" i="9"/>
  <c r="C6" i="12"/>
  <c r="Q10" i="9"/>
  <c r="C10" i="12"/>
  <c r="Q14" i="9"/>
  <c r="C14" i="12"/>
  <c r="Q18" i="9"/>
  <c r="C18" i="12"/>
  <c r="Q22" i="9"/>
  <c r="P32" i="10"/>
  <c r="P40" i="10"/>
  <c r="P48" i="10"/>
  <c r="Q10" i="10"/>
  <c r="Q18" i="10"/>
  <c r="Q26" i="10"/>
  <c r="Q34" i="10"/>
  <c r="Q42" i="10"/>
  <c r="Q50" i="10"/>
  <c r="R50" i="10" s="1"/>
  <c r="Q58" i="10"/>
  <c r="R58" i="10" s="1"/>
  <c r="Q66" i="10"/>
  <c r="R66" i="10" s="1"/>
  <c r="Q74" i="10"/>
  <c r="R74" i="10" s="1"/>
  <c r="G75" i="10"/>
  <c r="O75" i="10"/>
  <c r="J75" i="10"/>
  <c r="P7" i="10"/>
  <c r="Q7" i="10"/>
  <c r="P8" i="10"/>
  <c r="R8" i="10" s="1"/>
  <c r="N75" i="10"/>
  <c r="P10" i="10"/>
  <c r="L75" i="10"/>
  <c r="P15" i="10"/>
  <c r="Q15" i="10"/>
  <c r="P21" i="10"/>
  <c r="Q23" i="10"/>
  <c r="R23" i="10" s="1"/>
  <c r="Q31" i="10"/>
  <c r="R31" i="10" s="1"/>
  <c r="Q39" i="10"/>
  <c r="R39" i="10" s="1"/>
  <c r="Q47" i="10"/>
  <c r="R47" i="10" s="1"/>
  <c r="Q55" i="10"/>
  <c r="Q63" i="10"/>
  <c r="Q71" i="10"/>
  <c r="R71" i="10" s="1"/>
  <c r="P24" i="10"/>
  <c r="R24" i="10" s="1"/>
  <c r="H75" i="10"/>
  <c r="Q4" i="10"/>
  <c r="K75" i="10"/>
  <c r="F75" i="10"/>
  <c r="Q12" i="10"/>
  <c r="R12" i="10" s="1"/>
  <c r="Q20" i="10"/>
  <c r="Q28" i="10"/>
  <c r="R28" i="10" s="1"/>
  <c r="Q36" i="10"/>
  <c r="R36" i="10" s="1"/>
  <c r="Q44" i="10"/>
  <c r="Q52" i="10"/>
  <c r="R52" i="10" s="1"/>
  <c r="Q60" i="10"/>
  <c r="R60" i="10" s="1"/>
  <c r="Q68" i="10"/>
  <c r="R68" i="10" s="1"/>
  <c r="Q38" i="9"/>
  <c r="C38" i="12"/>
  <c r="Q40" i="9"/>
  <c r="Q40" i="11"/>
  <c r="Q40" i="12" s="1"/>
  <c r="Q42" i="9"/>
  <c r="Q44" i="9"/>
  <c r="C44" i="12"/>
  <c r="Q46" i="9"/>
  <c r="Q48" i="9"/>
  <c r="C48" i="12"/>
  <c r="Q50" i="9"/>
  <c r="C50" i="12"/>
  <c r="Q52" i="9"/>
  <c r="C52" i="12"/>
  <c r="Q54" i="9"/>
  <c r="C54" i="12"/>
  <c r="Q56" i="9"/>
  <c r="C56" i="12"/>
  <c r="Q58" i="9"/>
  <c r="Q60" i="9"/>
  <c r="Q62" i="9"/>
  <c r="C62" i="12"/>
  <c r="Q64" i="11"/>
  <c r="Q64" i="12" s="1"/>
  <c r="Q64" i="9"/>
  <c r="Q66" i="9"/>
  <c r="Q68" i="9"/>
  <c r="Q70" i="9"/>
  <c r="C70" i="12"/>
  <c r="Q72" i="9"/>
  <c r="Q74" i="9"/>
  <c r="I75" i="10"/>
  <c r="P9" i="10"/>
  <c r="Q9" i="10"/>
  <c r="P17" i="10"/>
  <c r="Q17" i="10"/>
  <c r="Q25" i="10"/>
  <c r="Q33" i="10"/>
  <c r="Q41" i="10"/>
  <c r="Q57" i="10"/>
  <c r="R57" i="10" s="1"/>
  <c r="Q65" i="10"/>
  <c r="Q73" i="10"/>
  <c r="R73" i="10" s="1"/>
  <c r="Q6" i="10"/>
  <c r="Q14" i="10"/>
  <c r="Q22" i="10"/>
  <c r="Q30" i="10"/>
  <c r="Q38" i="10"/>
  <c r="R38" i="10" s="1"/>
  <c r="Q46" i="10"/>
  <c r="Q54" i="10"/>
  <c r="Q62" i="10"/>
  <c r="Q70" i="10"/>
  <c r="R70" i="10" s="1"/>
  <c r="Q3" i="10"/>
  <c r="D75" i="10"/>
  <c r="P11" i="10"/>
  <c r="Q11" i="10"/>
  <c r="P14" i="10"/>
  <c r="P19" i="10"/>
  <c r="Q19" i="10"/>
  <c r="P22" i="10"/>
  <c r="P25" i="10"/>
  <c r="P27" i="10"/>
  <c r="Q27" i="10"/>
  <c r="Q35" i="10"/>
  <c r="Q43" i="10"/>
  <c r="Q51" i="10"/>
  <c r="R51" i="10" s="1"/>
  <c r="Q59" i="10"/>
  <c r="Q67" i="10"/>
  <c r="R67" i="10" s="1"/>
  <c r="R16" i="10"/>
  <c r="R40" i="10"/>
  <c r="R56" i="10"/>
  <c r="Q23" i="9"/>
  <c r="Q25" i="9"/>
  <c r="Q27" i="9"/>
  <c r="C27" i="12"/>
  <c r="Q29" i="9"/>
  <c r="Q31" i="9"/>
  <c r="Q33" i="9"/>
  <c r="Q35" i="9"/>
  <c r="C35" i="12"/>
  <c r="Q37" i="9"/>
  <c r="C39" i="12"/>
  <c r="Q39" i="9"/>
  <c r="Q41" i="9"/>
  <c r="Q43" i="9"/>
  <c r="Q43" i="11"/>
  <c r="Q45" i="9"/>
  <c r="Q47" i="9"/>
  <c r="C47" i="12"/>
  <c r="Q49" i="9"/>
  <c r="Q51" i="9"/>
  <c r="Q51" i="11"/>
  <c r="Q51" i="12" s="1"/>
  <c r="C53" i="12"/>
  <c r="Q53" i="9"/>
  <c r="Q55" i="9"/>
  <c r="Q57" i="9"/>
  <c r="Q59" i="9"/>
  <c r="C59" i="12"/>
  <c r="Q61" i="9"/>
  <c r="C61" i="12"/>
  <c r="Q63" i="9"/>
  <c r="Q65" i="11"/>
  <c r="Q65" i="12" s="1"/>
  <c r="Q65" i="9"/>
  <c r="Q67" i="9"/>
  <c r="C67" i="12"/>
  <c r="Q69" i="9"/>
  <c r="C69" i="12"/>
  <c r="Q71" i="9"/>
  <c r="C73" i="12"/>
  <c r="Q73" i="9"/>
  <c r="E75" i="10"/>
  <c r="M75" i="10"/>
  <c r="P5" i="10"/>
  <c r="Q5" i="10"/>
  <c r="P13" i="10"/>
  <c r="Q13" i="10"/>
  <c r="Q21" i="10"/>
  <c r="Q29" i="10"/>
  <c r="R29" i="10" s="1"/>
  <c r="Q37" i="10"/>
  <c r="R37" i="10" s="1"/>
  <c r="Q45" i="10"/>
  <c r="R45" i="10" s="1"/>
  <c r="Q53" i="10"/>
  <c r="R53" i="10" s="1"/>
  <c r="Q61" i="10"/>
  <c r="R61" i="10" s="1"/>
  <c r="Q69" i="10"/>
  <c r="R69" i="10" s="1"/>
  <c r="C71" i="12"/>
  <c r="G5" i="6"/>
  <c r="H5" i="6" s="1"/>
  <c r="G18" i="6"/>
  <c r="H18" i="6" s="1"/>
  <c r="F21" i="6"/>
  <c r="G23" i="6"/>
  <c r="H23" i="6" s="1"/>
  <c r="F29" i="6"/>
  <c r="G31" i="6"/>
  <c r="H31" i="6" s="1"/>
  <c r="F39" i="6"/>
  <c r="F44" i="6"/>
  <c r="G51" i="6"/>
  <c r="H51" i="6" s="1"/>
  <c r="F54" i="6"/>
  <c r="F59" i="6"/>
  <c r="G69" i="6"/>
  <c r="H69" i="6" s="1"/>
  <c r="F72" i="6"/>
  <c r="F57" i="6"/>
  <c r="F67" i="6"/>
  <c r="G21" i="6"/>
  <c r="H21" i="6" s="1"/>
  <c r="G29" i="6"/>
  <c r="H29" i="6" s="1"/>
  <c r="G49" i="6"/>
  <c r="H49" i="6" s="1"/>
  <c r="F52" i="6"/>
  <c r="F70" i="6"/>
  <c r="G32" i="6"/>
  <c r="H32" i="6" s="1"/>
  <c r="G37" i="6"/>
  <c r="H37" i="6" s="1"/>
  <c r="G42" i="6"/>
  <c r="H42" i="6" s="1"/>
  <c r="F47" i="6"/>
  <c r="G52" i="6"/>
  <c r="H52" i="6" s="1"/>
  <c r="F60" i="6"/>
  <c r="G9" i="6"/>
  <c r="H9" i="6" s="1"/>
  <c r="G27" i="6"/>
  <c r="H27" i="6" s="1"/>
  <c r="F30" i="6"/>
  <c r="G40" i="6"/>
  <c r="H40" i="6" s="1"/>
  <c r="G47" i="6"/>
  <c r="H47" i="6" s="1"/>
  <c r="F50" i="6"/>
  <c r="F20" i="6"/>
  <c r="F28" i="6"/>
  <c r="G30" i="6"/>
  <c r="H30" i="6" s="1"/>
  <c r="F38" i="6"/>
  <c r="F41" i="6"/>
  <c r="F5" i="6"/>
  <c r="F36" i="6"/>
  <c r="F69" i="6"/>
  <c r="C55" i="12"/>
  <c r="C63" i="12"/>
  <c r="C32" i="12"/>
  <c r="Q37" i="11"/>
  <c r="C45" i="12"/>
  <c r="C42" i="12"/>
  <c r="C29" i="12"/>
  <c r="Q29" i="11"/>
  <c r="C41" i="12"/>
  <c r="Q41" i="11"/>
  <c r="C33" i="12"/>
  <c r="C23" i="12"/>
  <c r="C51" i="12"/>
  <c r="C66" i="12"/>
  <c r="C68" i="12"/>
  <c r="C60" i="12"/>
  <c r="R59" i="10"/>
  <c r="R55" i="10"/>
  <c r="G34" i="6"/>
  <c r="H34" i="6" s="1"/>
  <c r="F37" i="6"/>
  <c r="F48" i="6"/>
  <c r="F66" i="6"/>
  <c r="G68" i="6"/>
  <c r="H68" i="6" s="1"/>
  <c r="F71" i="6"/>
  <c r="F35" i="6"/>
  <c r="F46" i="6"/>
  <c r="G50" i="6"/>
  <c r="H50" i="6" s="1"/>
  <c r="F55" i="6"/>
  <c r="F64" i="6"/>
  <c r="G66" i="6"/>
  <c r="H66" i="6" s="1"/>
  <c r="F14" i="6"/>
  <c r="G16" i="6"/>
  <c r="H16" i="6" s="1"/>
  <c r="F3" i="6"/>
  <c r="F12" i="6"/>
  <c r="G14" i="6"/>
  <c r="H14" i="6" s="1"/>
  <c r="F19" i="6"/>
  <c r="F8" i="6"/>
  <c r="F10" i="6"/>
  <c r="G12" i="6"/>
  <c r="H12" i="6" s="1"/>
  <c r="F24" i="6"/>
  <c r="F26" i="6"/>
  <c r="G28" i="6"/>
  <c r="H28" i="6" s="1"/>
  <c r="F40" i="6"/>
  <c r="F42" i="6"/>
  <c r="G46" i="6"/>
  <c r="H46" i="6" s="1"/>
  <c r="F53" i="6"/>
  <c r="G57" i="6"/>
  <c r="H57" i="6" s="1"/>
  <c r="F62" i="6"/>
  <c r="F31" i="6"/>
  <c r="G35" i="6"/>
  <c r="H35" i="6" s="1"/>
  <c r="F49" i="6"/>
  <c r="G55" i="6"/>
  <c r="H55" i="6" s="1"/>
  <c r="G64" i="6"/>
  <c r="H64" i="6" s="1"/>
  <c r="F58" i="6"/>
  <c r="G38" i="6"/>
  <c r="H38" i="6" s="1"/>
  <c r="F43" i="6"/>
  <c r="F56" i="6"/>
  <c r="G58" i="6"/>
  <c r="H58" i="6" s="1"/>
  <c r="F63" i="6"/>
  <c r="F73" i="6"/>
  <c r="F6" i="6"/>
  <c r="G8" i="6"/>
  <c r="H8" i="6" s="1"/>
  <c r="F22" i="6"/>
  <c r="G24" i="6"/>
  <c r="H24" i="6" s="1"/>
  <c r="G73" i="6"/>
  <c r="H73" i="6" s="1"/>
  <c r="G6" i="6"/>
  <c r="H6" i="6" s="1"/>
  <c r="F11" i="6"/>
  <c r="G22" i="6"/>
  <c r="H22" i="6" s="1"/>
  <c r="F27" i="6"/>
  <c r="G4" i="6"/>
  <c r="H4" i="6" s="1"/>
  <c r="F16" i="6"/>
  <c r="F18" i="6"/>
  <c r="G20" i="6"/>
  <c r="H20" i="6" s="1"/>
  <c r="G36" i="6"/>
  <c r="H36" i="6" s="1"/>
  <c r="F61" i="6"/>
  <c r="G65" i="6"/>
  <c r="H65" i="6" s="1"/>
  <c r="G70" i="6"/>
  <c r="H70" i="6" s="1"/>
  <c r="P4" i="10"/>
  <c r="C75" i="10"/>
  <c r="P6" i="10"/>
  <c r="P3" i="10"/>
  <c r="J75" i="9"/>
  <c r="N75" i="9"/>
  <c r="N75" i="11" s="1"/>
  <c r="N75" i="12" s="1"/>
  <c r="C75" i="9"/>
  <c r="F75" i="9"/>
  <c r="F75" i="11" s="1"/>
  <c r="F75" i="12" s="1"/>
  <c r="H75" i="9"/>
  <c r="O75" i="9"/>
  <c r="G75" i="9"/>
  <c r="G75" i="11" s="1"/>
  <c r="G75" i="12" s="1"/>
  <c r="M75" i="9"/>
  <c r="D75" i="9"/>
  <c r="P5" i="9"/>
  <c r="P7" i="9"/>
  <c r="P9" i="9"/>
  <c r="P9" i="11" s="1"/>
  <c r="P9" i="12" s="1"/>
  <c r="P11" i="9"/>
  <c r="P13" i="9"/>
  <c r="P15" i="9"/>
  <c r="P17" i="9"/>
  <c r="P19" i="9"/>
  <c r="P19" i="11" s="1"/>
  <c r="P19" i="12" s="1"/>
  <c r="P21" i="9"/>
  <c r="P23" i="9"/>
  <c r="P25" i="9"/>
  <c r="P25" i="11" s="1"/>
  <c r="P25" i="12" s="1"/>
  <c r="P27" i="9"/>
  <c r="P29" i="9"/>
  <c r="P29" i="11" s="1"/>
  <c r="P29" i="12" s="1"/>
  <c r="P31" i="9"/>
  <c r="P31" i="11" s="1"/>
  <c r="P31" i="12" s="1"/>
  <c r="P33" i="9"/>
  <c r="P35" i="9"/>
  <c r="P37" i="9"/>
  <c r="P37" i="11" s="1"/>
  <c r="P37" i="12" s="1"/>
  <c r="P39" i="9"/>
  <c r="P39" i="11" s="1"/>
  <c r="P39" i="12" s="1"/>
  <c r="P41" i="9"/>
  <c r="P41" i="11" s="1"/>
  <c r="P41" i="12" s="1"/>
  <c r="P43" i="9"/>
  <c r="P45" i="9"/>
  <c r="P45" i="11" s="1"/>
  <c r="P45" i="12" s="1"/>
  <c r="P47" i="9"/>
  <c r="P47" i="11" s="1"/>
  <c r="P47" i="12" s="1"/>
  <c r="P49" i="9"/>
  <c r="P49" i="11" s="1"/>
  <c r="P49" i="12" s="1"/>
  <c r="P51" i="9"/>
  <c r="P51" i="11" s="1"/>
  <c r="P51" i="12" s="1"/>
  <c r="P53" i="9"/>
  <c r="P55" i="9"/>
  <c r="P55" i="11" s="1"/>
  <c r="P55" i="12" s="1"/>
  <c r="P57" i="9"/>
  <c r="P57" i="11" s="1"/>
  <c r="P57" i="12" s="1"/>
  <c r="P59" i="9"/>
  <c r="P59" i="11" s="1"/>
  <c r="P59" i="12" s="1"/>
  <c r="P61" i="9"/>
  <c r="P61" i="11" s="1"/>
  <c r="P61" i="12" s="1"/>
  <c r="P63" i="9"/>
  <c r="P65" i="9"/>
  <c r="P67" i="9"/>
  <c r="P67" i="11" s="1"/>
  <c r="P67" i="12" s="1"/>
  <c r="P69" i="9"/>
  <c r="P69" i="11" s="1"/>
  <c r="P69" i="12" s="1"/>
  <c r="P73" i="9"/>
  <c r="P73" i="11" s="1"/>
  <c r="P73" i="12" s="1"/>
  <c r="P4" i="9"/>
  <c r="P6" i="9"/>
  <c r="P8" i="9"/>
  <c r="P8" i="11" s="1"/>
  <c r="P8" i="12" s="1"/>
  <c r="P10" i="9"/>
  <c r="P10" i="11" s="1"/>
  <c r="P10" i="12" s="1"/>
  <c r="P12" i="9"/>
  <c r="P12" i="11" s="1"/>
  <c r="P12" i="12" s="1"/>
  <c r="P14" i="9"/>
  <c r="P16" i="9"/>
  <c r="P18" i="9"/>
  <c r="P20" i="9"/>
  <c r="P22" i="9"/>
  <c r="P22" i="11" s="1"/>
  <c r="P22" i="12" s="1"/>
  <c r="P24" i="9"/>
  <c r="P26" i="9"/>
  <c r="P26" i="11" s="1"/>
  <c r="P26" i="12" s="1"/>
  <c r="P28" i="9"/>
  <c r="P28" i="11" s="1"/>
  <c r="P28" i="12" s="1"/>
  <c r="P30" i="9"/>
  <c r="P32" i="9"/>
  <c r="P34" i="9"/>
  <c r="P36" i="9"/>
  <c r="P36" i="11" s="1"/>
  <c r="P36" i="12" s="1"/>
  <c r="P38" i="9"/>
  <c r="P38" i="11" s="1"/>
  <c r="P38" i="12" s="1"/>
  <c r="P40" i="9"/>
  <c r="P40" i="11" s="1"/>
  <c r="P40" i="12" s="1"/>
  <c r="P42" i="9"/>
  <c r="P44" i="9"/>
  <c r="P44" i="11" s="1"/>
  <c r="P44" i="12" s="1"/>
  <c r="P46" i="9"/>
  <c r="P48" i="9"/>
  <c r="P48" i="11" s="1"/>
  <c r="P48" i="12" s="1"/>
  <c r="P50" i="9"/>
  <c r="P50" i="11" s="1"/>
  <c r="P50" i="12" s="1"/>
  <c r="P52" i="9"/>
  <c r="P52" i="11" s="1"/>
  <c r="P52" i="12" s="1"/>
  <c r="P54" i="9"/>
  <c r="P56" i="9"/>
  <c r="P58" i="9"/>
  <c r="P58" i="11" s="1"/>
  <c r="P58" i="12" s="1"/>
  <c r="P60" i="9"/>
  <c r="P60" i="11" s="1"/>
  <c r="P60" i="12" s="1"/>
  <c r="P62" i="9"/>
  <c r="P64" i="9"/>
  <c r="P64" i="11" s="1"/>
  <c r="P64" i="12" s="1"/>
  <c r="P66" i="9"/>
  <c r="P66" i="11" s="1"/>
  <c r="P66" i="12" s="1"/>
  <c r="P68" i="9"/>
  <c r="P68" i="11" s="1"/>
  <c r="P68" i="12" s="1"/>
  <c r="P70" i="9"/>
  <c r="P70" i="11" s="1"/>
  <c r="P70" i="12" s="1"/>
  <c r="P72" i="9"/>
  <c r="P74" i="9"/>
  <c r="P74" i="11" s="1"/>
  <c r="P74" i="12" s="1"/>
  <c r="L75" i="9"/>
  <c r="L75" i="11" s="1"/>
  <c r="L75" i="12" s="1"/>
  <c r="P71" i="9"/>
  <c r="I75" i="9"/>
  <c r="I75" i="11" s="1"/>
  <c r="I75" i="12" s="1"/>
  <c r="E75" i="9"/>
  <c r="K75" i="9"/>
  <c r="K75" i="11" s="1"/>
  <c r="K75" i="12" s="1"/>
  <c r="P3" i="9"/>
  <c r="F2" i="4"/>
  <c r="G2" i="4" s="1"/>
  <c r="E3" i="4"/>
  <c r="B12" i="4"/>
  <c r="E12" i="3"/>
  <c r="F12" i="3"/>
  <c r="G12" i="3" s="1"/>
  <c r="Q72" i="11" l="1"/>
  <c r="Q72" i="12" s="1"/>
  <c r="C72" i="12"/>
  <c r="Q61" i="11"/>
  <c r="Q53" i="11"/>
  <c r="C43" i="12"/>
  <c r="Q22" i="11"/>
  <c r="Q22" i="12" s="1"/>
  <c r="O75" i="11"/>
  <c r="O75" i="12" s="1"/>
  <c r="Q69" i="11"/>
  <c r="Q69" i="12" s="1"/>
  <c r="Q18" i="11"/>
  <c r="Q18" i="12" s="1"/>
  <c r="R30" i="10"/>
  <c r="Q58" i="11"/>
  <c r="Q58" i="12" s="1"/>
  <c r="R32" i="10"/>
  <c r="P4" i="11"/>
  <c r="P4" i="12" s="1"/>
  <c r="P16" i="11"/>
  <c r="P16" i="12" s="1"/>
  <c r="P53" i="11"/>
  <c r="P53" i="12" s="1"/>
  <c r="R62" i="10"/>
  <c r="P71" i="11"/>
  <c r="P71" i="12" s="1"/>
  <c r="P62" i="11"/>
  <c r="P62" i="12" s="1"/>
  <c r="P30" i="11"/>
  <c r="P30" i="12" s="1"/>
  <c r="P35" i="11"/>
  <c r="P35" i="12" s="1"/>
  <c r="P17" i="11"/>
  <c r="P17" i="12" s="1"/>
  <c r="P15" i="11"/>
  <c r="P15" i="12" s="1"/>
  <c r="R35" i="10"/>
  <c r="R41" i="10"/>
  <c r="P18" i="11"/>
  <c r="P18" i="12" s="1"/>
  <c r="R42" i="10"/>
  <c r="J75" i="11"/>
  <c r="J75" i="12" s="1"/>
  <c r="Q50" i="11"/>
  <c r="Q50" i="12" s="1"/>
  <c r="Q42" i="11"/>
  <c r="Q70" i="11"/>
  <c r="Q70" i="12" s="1"/>
  <c r="Q13" i="11"/>
  <c r="Q13" i="12" s="1"/>
  <c r="P65" i="11"/>
  <c r="P65" i="12" s="1"/>
  <c r="C64" i="12"/>
  <c r="Q14" i="11"/>
  <c r="Q14" i="12" s="1"/>
  <c r="Q11" i="11"/>
  <c r="R18" i="10"/>
  <c r="E12" i="4"/>
  <c r="P63" i="11"/>
  <c r="P63" i="12" s="1"/>
  <c r="Q27" i="11"/>
  <c r="Q27" i="12" s="1"/>
  <c r="R54" i="10"/>
  <c r="R65" i="10"/>
  <c r="F12" i="4"/>
  <c r="G12" i="4" s="1"/>
  <c r="P42" i="11"/>
  <c r="P42" i="12" s="1"/>
  <c r="P72" i="11"/>
  <c r="P72" i="12" s="1"/>
  <c r="P56" i="11"/>
  <c r="P56" i="12" s="1"/>
  <c r="P13" i="11"/>
  <c r="P13" i="12" s="1"/>
  <c r="R43" i="10"/>
  <c r="P54" i="11"/>
  <c r="P54" i="12" s="1"/>
  <c r="P43" i="11"/>
  <c r="P43" i="12" s="1"/>
  <c r="Q45" i="11"/>
  <c r="Q45" i="12" s="1"/>
  <c r="R13" i="10"/>
  <c r="Q28" i="11"/>
  <c r="Q28" i="12" s="1"/>
  <c r="Q33" i="11"/>
  <c r="Q33" i="12" s="1"/>
  <c r="Q32" i="11"/>
  <c r="Q32" i="12" s="1"/>
  <c r="Q7" i="11"/>
  <c r="Q7" i="12" s="1"/>
  <c r="Q52" i="11"/>
  <c r="Q52" i="12" s="1"/>
  <c r="Q10" i="11"/>
  <c r="Q10" i="12" s="1"/>
  <c r="Q57" i="11"/>
  <c r="Q57" i="12" s="1"/>
  <c r="Q46" i="11"/>
  <c r="Q46" i="12" s="1"/>
  <c r="C5" i="12"/>
  <c r="Q23" i="11"/>
  <c r="Q23" i="12" s="1"/>
  <c r="Q25" i="11"/>
  <c r="Q25" i="12" s="1"/>
  <c r="Q30" i="11"/>
  <c r="Q30" i="12" s="1"/>
  <c r="Q68" i="11"/>
  <c r="Q68" i="12" s="1"/>
  <c r="C22" i="12"/>
  <c r="Q6" i="11"/>
  <c r="Q6" i="12" s="1"/>
  <c r="Q17" i="11"/>
  <c r="Q17" i="12" s="1"/>
  <c r="Q44" i="11"/>
  <c r="Q44" i="12" s="1"/>
  <c r="Q74" i="11"/>
  <c r="Q74" i="12" s="1"/>
  <c r="Q12" i="11"/>
  <c r="Q12" i="12" s="1"/>
  <c r="Q38" i="11"/>
  <c r="Q38" i="12" s="1"/>
  <c r="Q54" i="11"/>
  <c r="Q54" i="12" s="1"/>
  <c r="Q55" i="11"/>
  <c r="Q55" i="12" s="1"/>
  <c r="C13" i="12"/>
  <c r="Q49" i="11"/>
  <c r="Q49" i="12" s="1"/>
  <c r="Q24" i="11"/>
  <c r="Q24" i="12" s="1"/>
  <c r="Q66" i="11"/>
  <c r="Q66" i="12" s="1"/>
  <c r="C46" i="12"/>
  <c r="Q73" i="11"/>
  <c r="Q73" i="12" s="1"/>
  <c r="C57" i="12"/>
  <c r="Q31" i="11"/>
  <c r="Q31" i="12" s="1"/>
  <c r="Q62" i="11"/>
  <c r="Q62" i="12" s="1"/>
  <c r="C74" i="12"/>
  <c r="Q61" i="12"/>
  <c r="Q47" i="11"/>
  <c r="Q47" i="12" s="1"/>
  <c r="R17" i="10"/>
  <c r="P20" i="11"/>
  <c r="P20" i="12" s="1"/>
  <c r="Q19" i="11"/>
  <c r="Q19" i="12" s="1"/>
  <c r="Q15" i="11"/>
  <c r="Q15" i="12" s="1"/>
  <c r="C31" i="12"/>
  <c r="Q41" i="12"/>
  <c r="Q4" i="11"/>
  <c r="Q4" i="12" s="1"/>
  <c r="Q20" i="11"/>
  <c r="Q20" i="12" s="1"/>
  <c r="Q5" i="12"/>
  <c r="Q63" i="11"/>
  <c r="Q63" i="12" s="1"/>
  <c r="P21" i="11"/>
  <c r="P21" i="12" s="1"/>
  <c r="Q67" i="11"/>
  <c r="Q67" i="12" s="1"/>
  <c r="Q11" i="12"/>
  <c r="P5" i="11"/>
  <c r="P5" i="12" s="1"/>
  <c r="Q56" i="11"/>
  <c r="Q56" i="12" s="1"/>
  <c r="Q8" i="11"/>
  <c r="Q8" i="12" s="1"/>
  <c r="Q71" i="11"/>
  <c r="Q71" i="12" s="1"/>
  <c r="Q53" i="12"/>
  <c r="Q21" i="11"/>
  <c r="Q21" i="12" s="1"/>
  <c r="Q60" i="11"/>
  <c r="Q60" i="12" s="1"/>
  <c r="R48" i="10"/>
  <c r="P33" i="11"/>
  <c r="P33" i="12" s="1"/>
  <c r="M75" i="11"/>
  <c r="M75" i="12" s="1"/>
  <c r="Q36" i="11"/>
  <c r="Q16" i="11"/>
  <c r="Q16" i="12" s="1"/>
  <c r="Q59" i="11"/>
  <c r="Q59" i="12" s="1"/>
  <c r="Q39" i="11"/>
  <c r="Q39" i="12" s="1"/>
  <c r="R33" i="10"/>
  <c r="R44" i="10"/>
  <c r="C40" i="12"/>
  <c r="P32" i="11"/>
  <c r="P32" i="12" s="1"/>
  <c r="C65" i="12"/>
  <c r="Q35" i="11"/>
  <c r="Q35" i="12" s="1"/>
  <c r="R46" i="10"/>
  <c r="P46" i="11"/>
  <c r="P46" i="12" s="1"/>
  <c r="P14" i="11"/>
  <c r="P14" i="12" s="1"/>
  <c r="D75" i="11"/>
  <c r="D75" i="12" s="1"/>
  <c r="Q29" i="12"/>
  <c r="Q9" i="11"/>
  <c r="Q9" i="12" s="1"/>
  <c r="Q43" i="12"/>
  <c r="R11" i="10"/>
  <c r="P24" i="11"/>
  <c r="P24" i="12" s="1"/>
  <c r="Q75" i="10"/>
  <c r="Q3" i="11"/>
  <c r="Q3" i="12" s="1"/>
  <c r="C58" i="12"/>
  <c r="R21" i="10"/>
  <c r="R34" i="10"/>
  <c r="P3" i="11"/>
  <c r="P3" i="12" s="1"/>
  <c r="P6" i="11"/>
  <c r="P6" i="12" s="1"/>
  <c r="P27" i="11"/>
  <c r="P27" i="12" s="1"/>
  <c r="P11" i="11"/>
  <c r="P11" i="12" s="1"/>
  <c r="H75" i="11"/>
  <c r="H75" i="12" s="1"/>
  <c r="Q48" i="11"/>
  <c r="Q48" i="12" s="1"/>
  <c r="R20" i="10"/>
  <c r="R26" i="10"/>
  <c r="C12" i="12"/>
  <c r="Q37" i="12"/>
  <c r="E75" i="11"/>
  <c r="E75" i="12" s="1"/>
  <c r="P34" i="11"/>
  <c r="P34" i="12" s="1"/>
  <c r="P23" i="11"/>
  <c r="P23" i="12" s="1"/>
  <c r="P7" i="11"/>
  <c r="P7" i="12" s="1"/>
  <c r="Q34" i="11"/>
  <c r="Q34" i="12" s="1"/>
  <c r="Q26" i="11"/>
  <c r="Q26" i="12" s="1"/>
  <c r="Q36" i="12"/>
  <c r="Q42" i="12"/>
  <c r="R5" i="10"/>
  <c r="R57" i="9"/>
  <c r="R17" i="9"/>
  <c r="R44" i="9"/>
  <c r="R12" i="9"/>
  <c r="R67" i="9"/>
  <c r="R27" i="9"/>
  <c r="R58" i="9"/>
  <c r="R4" i="10"/>
  <c r="R45" i="9"/>
  <c r="R13" i="9"/>
  <c r="R40" i="9"/>
  <c r="R8" i="9"/>
  <c r="R47" i="9"/>
  <c r="R27" i="10"/>
  <c r="R74" i="9"/>
  <c r="R66" i="9"/>
  <c r="R50" i="9"/>
  <c r="R42" i="9"/>
  <c r="R7" i="10"/>
  <c r="R10" i="9"/>
  <c r="R11" i="9"/>
  <c r="P75" i="10"/>
  <c r="R75" i="10" s="1"/>
  <c r="R41" i="9"/>
  <c r="R9" i="9"/>
  <c r="R36" i="9"/>
  <c r="R4" i="9"/>
  <c r="R55" i="9"/>
  <c r="R35" i="9"/>
  <c r="R23" i="9"/>
  <c r="R22" i="10"/>
  <c r="R25" i="10"/>
  <c r="R37" i="9"/>
  <c r="R5" i="9"/>
  <c r="R32" i="9"/>
  <c r="R63" i="9"/>
  <c r="R53" i="9"/>
  <c r="R3" i="10"/>
  <c r="R14" i="10"/>
  <c r="R15" i="10"/>
  <c r="R22" i="9"/>
  <c r="R6" i="9"/>
  <c r="R34" i="9"/>
  <c r="R26" i="9"/>
  <c r="R3" i="9"/>
  <c r="R33" i="9"/>
  <c r="R72" i="9"/>
  <c r="R28" i="9"/>
  <c r="R71" i="9"/>
  <c r="R43" i="9"/>
  <c r="R6" i="10"/>
  <c r="R29" i="9"/>
  <c r="R64" i="9"/>
  <c r="R24" i="9"/>
  <c r="R61" i="9"/>
  <c r="R31" i="9"/>
  <c r="R19" i="10"/>
  <c r="R9" i="10"/>
  <c r="R70" i="9"/>
  <c r="R62" i="9"/>
  <c r="R54" i="9"/>
  <c r="R46" i="9"/>
  <c r="R38" i="9"/>
  <c r="R18" i="9"/>
  <c r="R15" i="9"/>
  <c r="R73" i="9"/>
  <c r="R25" i="9"/>
  <c r="R56" i="9"/>
  <c r="R20" i="9"/>
  <c r="R69" i="9"/>
  <c r="R51" i="9"/>
  <c r="R39" i="9"/>
  <c r="R68" i="9"/>
  <c r="R60" i="9"/>
  <c r="R10" i="10"/>
  <c r="Q75" i="9"/>
  <c r="C75" i="11"/>
  <c r="R65" i="9"/>
  <c r="R21" i="9"/>
  <c r="R48" i="9"/>
  <c r="R16" i="9"/>
  <c r="R59" i="9"/>
  <c r="R49" i="9"/>
  <c r="R52" i="9"/>
  <c r="R14" i="9"/>
  <c r="R7" i="9"/>
  <c r="R30" i="9"/>
  <c r="R19" i="9"/>
  <c r="P75" i="9"/>
  <c r="R75" i="9" l="1"/>
  <c r="C75" i="12"/>
  <c r="Q75" i="11"/>
  <c r="Q75" i="12" s="1"/>
  <c r="P75" i="11"/>
  <c r="P75" i="12" s="1"/>
</calcChain>
</file>

<file path=xl/sharedStrings.xml><?xml version="1.0" encoding="utf-8"?>
<sst xmlns="http://schemas.openxmlformats.org/spreadsheetml/2006/main" count="548" uniqueCount="120">
  <si>
    <t>PLACE</t>
  </si>
  <si>
    <t>NAME</t>
  </si>
  <si>
    <t>Austin city</t>
  </si>
  <si>
    <t>Bartlett city</t>
  </si>
  <si>
    <t>Bastrop city</t>
  </si>
  <si>
    <t>Bear Creek village</t>
  </si>
  <si>
    <t>Bee Cave city</t>
  </si>
  <si>
    <t>Bertram city</t>
  </si>
  <si>
    <t>Blanco city</t>
  </si>
  <si>
    <t>Briarcliff village</t>
  </si>
  <si>
    <t>Buda city</t>
  </si>
  <si>
    <t>Burnet city</t>
  </si>
  <si>
    <t>Carmine city</t>
  </si>
  <si>
    <t>Cedar Park city</t>
  </si>
  <si>
    <t>Cottonwood Shores city</t>
  </si>
  <si>
    <t>Coupland city</t>
  </si>
  <si>
    <t>Creedmoor city</t>
  </si>
  <si>
    <t>Dripping Springs city</t>
  </si>
  <si>
    <t>Elgin city</t>
  </si>
  <si>
    <t>Ellinger city</t>
  </si>
  <si>
    <t>Fayetteville city</t>
  </si>
  <si>
    <t>Flatonia town</t>
  </si>
  <si>
    <t>Florence city</t>
  </si>
  <si>
    <t>Georgetown city</t>
  </si>
  <si>
    <t>Giddings city</t>
  </si>
  <si>
    <t>Granger city</t>
  </si>
  <si>
    <t>Granite Shoals city</t>
  </si>
  <si>
    <t>Hays city</t>
  </si>
  <si>
    <t>Highland Haven city</t>
  </si>
  <si>
    <t>Horseshoe Bay city</t>
  </si>
  <si>
    <t>Hutto city</t>
  </si>
  <si>
    <t>Jarrell city</t>
  </si>
  <si>
    <t>Johnson City city</t>
  </si>
  <si>
    <t>Jonestown city</t>
  </si>
  <si>
    <t>Kyle city</t>
  </si>
  <si>
    <t>Lago Vista city</t>
  </si>
  <si>
    <t>La Grange city</t>
  </si>
  <si>
    <t>Lakeway city</t>
  </si>
  <si>
    <t>Leander city</t>
  </si>
  <si>
    <t>Lexington town</t>
  </si>
  <si>
    <t>Liberty Hill city</t>
  </si>
  <si>
    <t>Llano city</t>
  </si>
  <si>
    <t>Lockhart city</t>
  </si>
  <si>
    <t>Luling city</t>
  </si>
  <si>
    <t>Manor city</t>
  </si>
  <si>
    <t>Marble Falls city</t>
  </si>
  <si>
    <t>Martindale city</t>
  </si>
  <si>
    <t>Meadowlakes city</t>
  </si>
  <si>
    <t>Mountain City city</t>
  </si>
  <si>
    <t>Mustang Ridge city</t>
  </si>
  <si>
    <t>Niederwald city</t>
  </si>
  <si>
    <t>Pflugerville city</t>
  </si>
  <si>
    <t>Point Venture village</t>
  </si>
  <si>
    <t>Rollingwood city</t>
  </si>
  <si>
    <t>Round Mountain town</t>
  </si>
  <si>
    <t>Round Rock city</t>
  </si>
  <si>
    <t>Round Top town</t>
  </si>
  <si>
    <t>San Leanna village</t>
  </si>
  <si>
    <t>San Marcos city</t>
  </si>
  <si>
    <t>Schulenburg city</t>
  </si>
  <si>
    <t>Smithville city</t>
  </si>
  <si>
    <t>Sunrise Beach Village city</t>
  </si>
  <si>
    <t>Sunset Valley city</t>
  </si>
  <si>
    <t>Taylor city</t>
  </si>
  <si>
    <t>The Hills village</t>
  </si>
  <si>
    <t>Thorndale city</t>
  </si>
  <si>
    <t>Thrall city</t>
  </si>
  <si>
    <t>Uhland city</t>
  </si>
  <si>
    <t>Volente village</t>
  </si>
  <si>
    <t>Webberville village</t>
  </si>
  <si>
    <t>Weir city</t>
  </si>
  <si>
    <t>West Lake Hills city</t>
  </si>
  <si>
    <t>Wimberley city</t>
  </si>
  <si>
    <t>Woodcreek city</t>
  </si>
  <si>
    <t>Bastrop County</t>
  </si>
  <si>
    <t>Bell County</t>
  </si>
  <si>
    <t>Blanco County</t>
  </si>
  <si>
    <t>Burnet County</t>
  </si>
  <si>
    <t>Caldwell County</t>
  </si>
  <si>
    <t>Fayette County</t>
  </si>
  <si>
    <t>Guadalupe County</t>
  </si>
  <si>
    <t>Hays County</t>
  </si>
  <si>
    <t>Lee County</t>
  </si>
  <si>
    <t>Llano County</t>
  </si>
  <si>
    <t>Milam County</t>
  </si>
  <si>
    <t>Travis County</t>
  </si>
  <si>
    <t>Williamson County</t>
  </si>
  <si>
    <t>Total</t>
  </si>
  <si>
    <t>Change 4/1/2020 - 7/1/2020</t>
  </si>
  <si>
    <t>Change 7/1/2020 - 7/1/2021</t>
  </si>
  <si>
    <t>% Change 7/1/2020 - 7/1/2021</t>
  </si>
  <si>
    <t>4/1/2020 Census</t>
  </si>
  <si>
    <t>7/1/2020 Estimate</t>
  </si>
  <si>
    <t>7/1/2021 Estimate</t>
  </si>
  <si>
    <t>City Name</t>
  </si>
  <si>
    <t>CAPCOG only</t>
  </si>
  <si>
    <t>CAPCOG %</t>
  </si>
  <si>
    <t>Tab Name</t>
  </si>
  <si>
    <t>Description</t>
  </si>
  <si>
    <t>County Pop in Cities</t>
  </si>
  <si>
    <t>7-1-20 City Pop by County</t>
  </si>
  <si>
    <t>7/1/2020 Population Estimate of Cities with Any Territory in CAPCOG Region by County, including Counties Outside of CAPCOG</t>
  </si>
  <si>
    <t>7/1/2021 Population Estimate of Cities with Any Territory in CAPCOG Region by County, including Counties Outside of CAPCOG</t>
  </si>
  <si>
    <t>4/1/2020 Census, 7/1/2020 Population Estimate, and 7/1/2021 Population Estimate of CAPCOG's 10 Counties and Changes</t>
  </si>
  <si>
    <t>4/1/2020 Census, 7/1/2020 Population Estimate, and 7/1/2021 Population Estimate of CAPCOG's 10 Counties' Unincorporated Areas and Changes</t>
  </si>
  <si>
    <t>4/1/2020 Census, 7/1/2020 Population Estimate, and 7/1/2021 Population Estimate of CAPCOG's 10 Counties' Populations in Cities and Changes</t>
  </si>
  <si>
    <t>4/1/2020 Census, 7/1/2020 Population Estimate, and 7/1/2021 Population Estimate of Cities with Any Territory in CAPCOG Region Total, Including Areas Outside of CAPCOG and Changes</t>
  </si>
  <si>
    <t>7/1/2020 - 7/1/2021 Change in Population Estimate of Cities with Any Territory in CAPCOG Region by County, including Counties Outside of CAPCOG</t>
  </si>
  <si>
    <t>7-1-21 City Pop by County</t>
  </si>
  <si>
    <t>City Pop by County chng20-21</t>
  </si>
  <si>
    <t>City Pop by County chng20-21pct</t>
  </si>
  <si>
    <t>7/1/2020 - 7/1/2021 Percent Change in Population Estimate of Cities with Any Territory in CAPCOG Region by County, including Counties Outside of CAPCOG</t>
  </si>
  <si>
    <t>City Populations</t>
  </si>
  <si>
    <t>County Unincorp. Pop.</t>
  </si>
  <si>
    <t>County Populations</t>
  </si>
  <si>
    <t>County Housing Units</t>
  </si>
  <si>
    <t>4/1/2020 Census Housing Units, 7/1/2020 Housing Unit Estimate, and 7/1/2021 Housing Unit Estimate of CAPCOG's 10 Counties and Changes</t>
  </si>
  <si>
    <t>Source</t>
  </si>
  <si>
    <t>https://www2.census.gov/programs-surveys/popest/tables/2020-2021/housing/totals/CO-EST2021-HU-48.xlsx</t>
  </si>
  <si>
    <t>https://www2.census.gov/programs-surveys/popest/datasets/2020-2021/cities/totals/sub-est2021_48.csv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</si>
</sst>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3" fontId="0" fillId="0" borderId="0" xfId="0" applyNumberForma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2.census.gov/programs-surveys/popest/datasets/2020-2021/cities/totals/sub-est2021_48.csv" TargetMode="External"/><Relationship Id="rId2" Type="http://schemas.openxmlformats.org/officeDocument/2006/relationships/hyperlink" Target="https://www2.census.gov/programs-surveys/popest/datasets/2020-2021/cities/totals/sub-est2021_48.csv" TargetMode="External"/><Relationship Id="rId1" Type="http://schemas.openxmlformats.org/officeDocument/2006/relationships/hyperlink" Target="https://www2.census.gov/programs-surveys/popest/tables/2020-2021/housing/totals/CO-EST2021-HU-4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tabSelected="1" workbookViewId="0">
      <selection activeCell="A4" sqref="A4"/>
    </sheetView>
  </sheetViews>
  <sheetFormatPr defaultRowHeight="15" x14ac:dyDescent="0.25"/>
  <cols>
    <col min="1" max="1" width="28.140625" bestFit="1" customWidth="1"/>
    <col min="2" max="2" width="154.42578125" bestFit="1" customWidth="1"/>
  </cols>
  <sheetData>
    <row r="1" spans="1:3" x14ac:dyDescent="0.25">
      <c r="A1" t="s">
        <v>97</v>
      </c>
      <c r="B1" t="s">
        <v>98</v>
      </c>
      <c r="C1" t="s">
        <v>117</v>
      </c>
    </row>
    <row r="2" spans="1:3" x14ac:dyDescent="0.25">
      <c r="A2" s="3" t="s">
        <v>114</v>
      </c>
      <c r="B2" t="s">
        <v>103</v>
      </c>
      <c r="C2" s="3" t="s">
        <v>119</v>
      </c>
    </row>
    <row r="3" spans="1:3" x14ac:dyDescent="0.25">
      <c r="A3" s="3" t="s">
        <v>115</v>
      </c>
      <c r="B3" t="s">
        <v>116</v>
      </c>
      <c r="C3" s="3" t="s">
        <v>118</v>
      </c>
    </row>
    <row r="4" spans="1:3" x14ac:dyDescent="0.25">
      <c r="A4" s="3" t="s">
        <v>113</v>
      </c>
      <c r="B4" t="s">
        <v>104</v>
      </c>
      <c r="C4" s="3" t="s">
        <v>119</v>
      </c>
    </row>
    <row r="5" spans="1:3" x14ac:dyDescent="0.25">
      <c r="A5" s="3" t="s">
        <v>99</v>
      </c>
      <c r="B5" t="s">
        <v>105</v>
      </c>
      <c r="C5" s="3" t="s">
        <v>119</v>
      </c>
    </row>
    <row r="6" spans="1:3" x14ac:dyDescent="0.25">
      <c r="A6" s="3" t="s">
        <v>112</v>
      </c>
      <c r="B6" t="s">
        <v>106</v>
      </c>
      <c r="C6" s="3" t="s">
        <v>119</v>
      </c>
    </row>
    <row r="7" spans="1:3" x14ac:dyDescent="0.25">
      <c r="A7" s="3" t="s">
        <v>100</v>
      </c>
      <c r="B7" t="s">
        <v>101</v>
      </c>
      <c r="C7" s="3" t="s">
        <v>119</v>
      </c>
    </row>
    <row r="8" spans="1:3" x14ac:dyDescent="0.25">
      <c r="A8" s="3" t="s">
        <v>108</v>
      </c>
      <c r="B8" t="s">
        <v>102</v>
      </c>
      <c r="C8" s="3" t="s">
        <v>119</v>
      </c>
    </row>
    <row r="9" spans="1:3" x14ac:dyDescent="0.25">
      <c r="A9" s="3" t="s">
        <v>109</v>
      </c>
      <c r="B9" t="s">
        <v>107</v>
      </c>
      <c r="C9" s="3" t="s">
        <v>119</v>
      </c>
    </row>
    <row r="10" spans="1:3" x14ac:dyDescent="0.25">
      <c r="A10" s="3" t="s">
        <v>110</v>
      </c>
      <c r="B10" t="s">
        <v>111</v>
      </c>
      <c r="C10" s="3" t="s">
        <v>119</v>
      </c>
    </row>
  </sheetData>
  <hyperlinks>
    <hyperlink ref="A3" location="'County Housing Units'!A1" display="County Housing Units" xr:uid="{00000000-0004-0000-0200-000000000000}"/>
    <hyperlink ref="A4" location="'County Populations'!A1" display="County Unincorporated Areas" xr:uid="{00000000-0004-0000-0200-000001000000}"/>
    <hyperlink ref="A5" location="'County Pop in Cities'!A1" display="County Pop in Cities" xr:uid="{00000000-0004-0000-0200-000002000000}"/>
    <hyperlink ref="A6" location="'City Populations'!A1" display="City Pops" xr:uid="{00000000-0004-0000-0200-000003000000}"/>
    <hyperlink ref="A7" location="'7-1-20 City Pop by County'!A1" display="7-1-20 City Pop by County" xr:uid="{00000000-0004-0000-0200-000004000000}"/>
    <hyperlink ref="A8" location="'7-1-21 City Pop by County'!A1" display="7-1-21 City Pop by County" xr:uid="{00000000-0004-0000-0200-000005000000}"/>
    <hyperlink ref="A9" location="'City Pop by County chng20-21'!A1" display="City Pop by County chng20-21" xr:uid="{00000000-0004-0000-0200-000006000000}"/>
    <hyperlink ref="A10" location="'City Pop by County chng20-21pct'!A1" display="City Pop by County chng20-21pct" xr:uid="{00000000-0004-0000-0200-000007000000}"/>
    <hyperlink ref="A2" location="'County Populations'!A1" display="County Populations" xr:uid="{AC0519D1-C2D0-4CDB-92E4-10D534A43B9B}"/>
    <hyperlink ref="C3" r:id="rId1" xr:uid="{9378796A-5F5D-49A3-B837-1A97CA0AAD5D}"/>
    <hyperlink ref="C2" r:id="rId2" xr:uid="{7D211C8A-CF63-47F0-8E5F-C4D39A155E69}"/>
    <hyperlink ref="C4:C10" r:id="rId3" display="https://www2.census.gov/programs-surveys/popest/datasets/2020-2021/cities/totals/sub-est2021_48.csv" xr:uid="{6EC58E8F-0019-4004-8D9E-51FD1C554D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75"/>
  <sheetViews>
    <sheetView workbookViewId="0">
      <pane xSplit="2" ySplit="2" topLeftCell="C36" activePane="bottomRight" state="frozen"/>
      <selection pane="topRight" activeCell="D1" sqref="D1"/>
      <selection pane="bottomLeft" activeCell="A3" sqref="A3"/>
      <selection pane="bottomRight" sqref="A1:XFD1"/>
    </sheetView>
  </sheetViews>
  <sheetFormatPr defaultRowHeight="15" x14ac:dyDescent="0.25"/>
  <cols>
    <col min="1" max="1" width="8.28515625" bestFit="1" customWidth="1"/>
    <col min="2" max="2" width="21.7109375" bestFit="1" customWidth="1"/>
    <col min="3" max="3" width="14.5703125" bestFit="1" customWidth="1"/>
    <col min="4" max="4" width="11.140625" bestFit="1" customWidth="1"/>
    <col min="5" max="5" width="13.7109375" bestFit="1" customWidth="1"/>
    <col min="6" max="6" width="13.85546875" bestFit="1" customWidth="1"/>
    <col min="7" max="7" width="15.5703125" bestFit="1" customWidth="1"/>
    <col min="8" max="8" width="14.5703125" bestFit="1" customWidth="1"/>
    <col min="9" max="9" width="17.5703125" bestFit="1" customWidth="1"/>
    <col min="10" max="10" width="11.85546875" bestFit="1" customWidth="1"/>
    <col min="11" max="11" width="10.85546875" bestFit="1" customWidth="1"/>
    <col min="12" max="12" width="12.42578125" bestFit="1" customWidth="1"/>
    <col min="13" max="13" width="13.42578125" bestFit="1" customWidth="1"/>
    <col min="14" max="14" width="12.85546875" bestFit="1" customWidth="1"/>
    <col min="15" max="15" width="18" bestFit="1" customWidth="1"/>
    <col min="17" max="17" width="12.7109375" bestFit="1" customWidth="1"/>
  </cols>
  <sheetData>
    <row r="1" spans="1:17" x14ac:dyDescent="0.25"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</row>
    <row r="2" spans="1:17" x14ac:dyDescent="0.25">
      <c r="A2" t="s">
        <v>0</v>
      </c>
      <c r="B2" t="s">
        <v>94</v>
      </c>
      <c r="C2" s="2">
        <v>21</v>
      </c>
      <c r="D2" s="2">
        <v>27</v>
      </c>
      <c r="E2" s="2">
        <v>31</v>
      </c>
      <c r="F2" s="2">
        <v>53</v>
      </c>
      <c r="G2" s="2">
        <v>55</v>
      </c>
      <c r="H2" s="2">
        <v>149</v>
      </c>
      <c r="I2" s="2">
        <v>187</v>
      </c>
      <c r="J2" s="2">
        <v>209</v>
      </c>
      <c r="K2" s="2">
        <v>287</v>
      </c>
      <c r="L2" s="2">
        <v>299</v>
      </c>
      <c r="M2" s="2">
        <v>331</v>
      </c>
      <c r="N2" s="2">
        <v>453</v>
      </c>
      <c r="O2" s="2">
        <v>491</v>
      </c>
      <c r="P2" s="2" t="s">
        <v>87</v>
      </c>
      <c r="Q2" s="2" t="s">
        <v>95</v>
      </c>
    </row>
    <row r="3" spans="1:17" x14ac:dyDescent="0.25">
      <c r="A3">
        <v>5000</v>
      </c>
      <c r="B3" t="s">
        <v>2</v>
      </c>
      <c r="C3" s="1" t="e">
        <f>'City Pop by County chng20-21'!C3/'7-1-20 City Pop by County'!C3</f>
        <v>#DIV/0!</v>
      </c>
      <c r="D3" s="1" t="e">
        <f>'City Pop by County chng20-21'!D3/'7-1-20 City Pop by County'!D3</f>
        <v>#DIV/0!</v>
      </c>
      <c r="E3" s="1" t="e">
        <f>'City Pop by County chng20-21'!E3/'7-1-20 City Pop by County'!E3</f>
        <v>#DIV/0!</v>
      </c>
      <c r="F3" s="1" t="e">
        <f>'City Pop by County chng20-21'!F3/'7-1-20 City Pop by County'!F3</f>
        <v>#DIV/0!</v>
      </c>
      <c r="G3" s="1" t="e">
        <f>'City Pop by County chng20-21'!G3/'7-1-20 City Pop by County'!G3</f>
        <v>#DIV/0!</v>
      </c>
      <c r="H3" s="1" t="e">
        <f>'City Pop by County chng20-21'!H3/'7-1-20 City Pop by County'!H3</f>
        <v>#DIV/0!</v>
      </c>
      <c r="I3" s="1" t="e">
        <f>'City Pop by County chng20-21'!I3/'7-1-20 City Pop by County'!I3</f>
        <v>#DIV/0!</v>
      </c>
      <c r="J3" s="1">
        <f>'City Pop by County chng20-21'!J3/'7-1-20 City Pop by County'!J3</f>
        <v>3.283898305084746E-2</v>
      </c>
      <c r="K3" s="1" t="e">
        <f>'City Pop by County chng20-21'!K3/'7-1-20 City Pop by County'!K3</f>
        <v>#DIV/0!</v>
      </c>
      <c r="L3" s="1" t="e">
        <f>'City Pop by County chng20-21'!L3/'7-1-20 City Pop by County'!L3</f>
        <v>#DIV/0!</v>
      </c>
      <c r="M3" s="1" t="e">
        <f>'City Pop by County chng20-21'!M3/'7-1-20 City Pop by County'!M3</f>
        <v>#DIV/0!</v>
      </c>
      <c r="N3" s="1">
        <f>'City Pop by County chng20-21'!N3/'7-1-20 City Pop by County'!N3</f>
        <v>-1.829725663206203E-3</v>
      </c>
      <c r="O3" s="1">
        <f>'City Pop by County chng20-21'!O3/'7-1-20 City Pop by County'!O3</f>
        <v>4.3872746066383368E-2</v>
      </c>
      <c r="P3" s="1">
        <f>'City Pop by County chng20-21'!P3/'7-1-20 City Pop by County'!P3</f>
        <v>1.0964354426910015E-3</v>
      </c>
      <c r="Q3" s="1">
        <f>'City Pop by County chng20-21'!Q3/'7-1-20 City Pop by County'!Q3</f>
        <v>1.0964354426910015E-3</v>
      </c>
    </row>
    <row r="4" spans="1:17" x14ac:dyDescent="0.25">
      <c r="A4">
        <v>5732</v>
      </c>
      <c r="B4" t="s">
        <v>3</v>
      </c>
      <c r="C4" s="1" t="e">
        <f>'City Pop by County chng20-21'!C4/'7-1-20 City Pop by County'!C4</f>
        <v>#DIV/0!</v>
      </c>
      <c r="D4" s="1">
        <f>'City Pop by County chng20-21'!D4/'7-1-20 City Pop by County'!D4</f>
        <v>-2.8735632183908046E-3</v>
      </c>
      <c r="E4" s="1" t="e">
        <f>'City Pop by County chng20-21'!E4/'7-1-20 City Pop by County'!E4</f>
        <v>#DIV/0!</v>
      </c>
      <c r="F4" s="1" t="e">
        <f>'City Pop by County chng20-21'!F4/'7-1-20 City Pop by County'!F4</f>
        <v>#DIV/0!</v>
      </c>
      <c r="G4" s="1" t="e">
        <f>'City Pop by County chng20-21'!G4/'7-1-20 City Pop by County'!G4</f>
        <v>#DIV/0!</v>
      </c>
      <c r="H4" s="1" t="e">
        <f>'City Pop by County chng20-21'!H4/'7-1-20 City Pop by County'!H4</f>
        <v>#DIV/0!</v>
      </c>
      <c r="I4" s="1" t="e">
        <f>'City Pop by County chng20-21'!I4/'7-1-20 City Pop by County'!I4</f>
        <v>#DIV/0!</v>
      </c>
      <c r="J4" s="1" t="e">
        <f>'City Pop by County chng20-21'!J4/'7-1-20 City Pop by County'!J4</f>
        <v>#DIV/0!</v>
      </c>
      <c r="K4" s="1" t="e">
        <f>'City Pop by County chng20-21'!K4/'7-1-20 City Pop by County'!K4</f>
        <v>#DIV/0!</v>
      </c>
      <c r="L4" s="1" t="e">
        <f>'City Pop by County chng20-21'!L4/'7-1-20 City Pop by County'!L4</f>
        <v>#DIV/0!</v>
      </c>
      <c r="M4" s="1" t="e">
        <f>'City Pop by County chng20-21'!M4/'7-1-20 City Pop by County'!M4</f>
        <v>#DIV/0!</v>
      </c>
      <c r="N4" s="1" t="e">
        <f>'City Pop by County chng20-21'!N4/'7-1-20 City Pop by County'!N4</f>
        <v>#DIV/0!</v>
      </c>
      <c r="O4" s="1">
        <f>'City Pop by County chng20-21'!O4/'7-1-20 City Pop by County'!O4</f>
        <v>5.2966101694915252E-3</v>
      </c>
      <c r="P4" s="1">
        <f>'City Pop by County chng20-21'!P4/'7-1-20 City Pop by County'!P4</f>
        <v>1.8292682926829269E-3</v>
      </c>
      <c r="Q4" s="1">
        <f>'City Pop by County chng20-21'!Q4/'7-1-20 City Pop by County'!Q4</f>
        <v>5.2966101694915252E-3</v>
      </c>
    </row>
    <row r="5" spans="1:17" x14ac:dyDescent="0.25">
      <c r="A5">
        <v>5864</v>
      </c>
      <c r="B5" t="s">
        <v>4</v>
      </c>
      <c r="C5" s="1">
        <f>'City Pop by County chng20-21'!C5/'7-1-20 City Pop by County'!C5</f>
        <v>6.3933924747629239E-2</v>
      </c>
      <c r="D5" s="1" t="e">
        <f>'City Pop by County chng20-21'!D5/'7-1-20 City Pop by County'!D5</f>
        <v>#DIV/0!</v>
      </c>
      <c r="E5" s="1" t="e">
        <f>'City Pop by County chng20-21'!E5/'7-1-20 City Pop by County'!E5</f>
        <v>#DIV/0!</v>
      </c>
      <c r="F5" s="1" t="e">
        <f>'City Pop by County chng20-21'!F5/'7-1-20 City Pop by County'!F5</f>
        <v>#DIV/0!</v>
      </c>
      <c r="G5" s="1" t="e">
        <f>'City Pop by County chng20-21'!G5/'7-1-20 City Pop by County'!G5</f>
        <v>#DIV/0!</v>
      </c>
      <c r="H5" s="1" t="e">
        <f>'City Pop by County chng20-21'!H5/'7-1-20 City Pop by County'!H5</f>
        <v>#DIV/0!</v>
      </c>
      <c r="I5" s="1" t="e">
        <f>'City Pop by County chng20-21'!I5/'7-1-20 City Pop by County'!I5</f>
        <v>#DIV/0!</v>
      </c>
      <c r="J5" s="1" t="e">
        <f>'City Pop by County chng20-21'!J5/'7-1-20 City Pop by County'!J5</f>
        <v>#DIV/0!</v>
      </c>
      <c r="K5" s="1" t="e">
        <f>'City Pop by County chng20-21'!K5/'7-1-20 City Pop by County'!K5</f>
        <v>#DIV/0!</v>
      </c>
      <c r="L5" s="1" t="e">
        <f>'City Pop by County chng20-21'!L5/'7-1-20 City Pop by County'!L5</f>
        <v>#DIV/0!</v>
      </c>
      <c r="M5" s="1" t="e">
        <f>'City Pop by County chng20-21'!M5/'7-1-20 City Pop by County'!M5</f>
        <v>#DIV/0!</v>
      </c>
      <c r="N5" s="1" t="e">
        <f>'City Pop by County chng20-21'!N5/'7-1-20 City Pop by County'!N5</f>
        <v>#DIV/0!</v>
      </c>
      <c r="O5" s="1" t="e">
        <f>'City Pop by County chng20-21'!O5/'7-1-20 City Pop by County'!O5</f>
        <v>#DIV/0!</v>
      </c>
      <c r="P5" s="1">
        <f>'City Pop by County chng20-21'!P5/'7-1-20 City Pop by County'!P5</f>
        <v>6.3933924747629239E-2</v>
      </c>
      <c r="Q5" s="1">
        <f>'City Pop by County chng20-21'!Q5/'7-1-20 City Pop by County'!Q5</f>
        <v>6.3933924747629239E-2</v>
      </c>
    </row>
    <row r="6" spans="1:17" x14ac:dyDescent="0.25">
      <c r="A6">
        <v>6242</v>
      </c>
      <c r="B6" t="s">
        <v>5</v>
      </c>
      <c r="C6" s="1" t="e">
        <f>'City Pop by County chng20-21'!C6/'7-1-20 City Pop by County'!C6</f>
        <v>#DIV/0!</v>
      </c>
      <c r="D6" s="1" t="e">
        <f>'City Pop by County chng20-21'!D6/'7-1-20 City Pop by County'!D6</f>
        <v>#DIV/0!</v>
      </c>
      <c r="E6" s="1" t="e">
        <f>'City Pop by County chng20-21'!E6/'7-1-20 City Pop by County'!E6</f>
        <v>#DIV/0!</v>
      </c>
      <c r="F6" s="1" t="e">
        <f>'City Pop by County chng20-21'!F6/'7-1-20 City Pop by County'!F6</f>
        <v>#DIV/0!</v>
      </c>
      <c r="G6" s="1" t="e">
        <f>'City Pop by County chng20-21'!G6/'7-1-20 City Pop by County'!G6</f>
        <v>#DIV/0!</v>
      </c>
      <c r="H6" s="1" t="e">
        <f>'City Pop by County chng20-21'!H6/'7-1-20 City Pop by County'!H6</f>
        <v>#DIV/0!</v>
      </c>
      <c r="I6" s="1" t="e">
        <f>'City Pop by County chng20-21'!I6/'7-1-20 City Pop by County'!I6</f>
        <v>#DIV/0!</v>
      </c>
      <c r="J6" s="1">
        <f>'City Pop by County chng20-21'!J6/'7-1-20 City Pop by County'!J6</f>
        <v>4.2394014962593519E-2</v>
      </c>
      <c r="K6" s="1" t="e">
        <f>'City Pop by County chng20-21'!K6/'7-1-20 City Pop by County'!K6</f>
        <v>#DIV/0!</v>
      </c>
      <c r="L6" s="1" t="e">
        <f>'City Pop by County chng20-21'!L6/'7-1-20 City Pop by County'!L6</f>
        <v>#DIV/0!</v>
      </c>
      <c r="M6" s="1" t="e">
        <f>'City Pop by County chng20-21'!M6/'7-1-20 City Pop by County'!M6</f>
        <v>#DIV/0!</v>
      </c>
      <c r="N6" s="1" t="e">
        <f>'City Pop by County chng20-21'!N6/'7-1-20 City Pop by County'!N6</f>
        <v>#DIV/0!</v>
      </c>
      <c r="O6" s="1" t="e">
        <f>'City Pop by County chng20-21'!O6/'7-1-20 City Pop by County'!O6</f>
        <v>#DIV/0!</v>
      </c>
      <c r="P6" s="1">
        <f>'City Pop by County chng20-21'!P6/'7-1-20 City Pop by County'!P6</f>
        <v>4.2394014962593519E-2</v>
      </c>
      <c r="Q6" s="1">
        <f>'City Pop by County chng20-21'!Q6/'7-1-20 City Pop by County'!Q6</f>
        <v>4.2394014962593519E-2</v>
      </c>
    </row>
    <row r="7" spans="1:17" x14ac:dyDescent="0.25">
      <c r="A7">
        <v>7156</v>
      </c>
      <c r="B7" t="s">
        <v>6</v>
      </c>
      <c r="C7" s="1" t="e">
        <f>'City Pop by County chng20-21'!C7/'7-1-20 City Pop by County'!C7</f>
        <v>#DIV/0!</v>
      </c>
      <c r="D7" s="1" t="e">
        <f>'City Pop by County chng20-21'!D7/'7-1-20 City Pop by County'!D7</f>
        <v>#DIV/0!</v>
      </c>
      <c r="E7" s="1" t="e">
        <f>'City Pop by County chng20-21'!E7/'7-1-20 City Pop by County'!E7</f>
        <v>#DIV/0!</v>
      </c>
      <c r="F7" s="1" t="e">
        <f>'City Pop by County chng20-21'!F7/'7-1-20 City Pop by County'!F7</f>
        <v>#DIV/0!</v>
      </c>
      <c r="G7" s="1" t="e">
        <f>'City Pop by County chng20-21'!G7/'7-1-20 City Pop by County'!G7</f>
        <v>#DIV/0!</v>
      </c>
      <c r="H7" s="1" t="e">
        <f>'City Pop by County chng20-21'!H7/'7-1-20 City Pop by County'!H7</f>
        <v>#DIV/0!</v>
      </c>
      <c r="I7" s="1" t="e">
        <f>'City Pop by County chng20-21'!I7/'7-1-20 City Pop by County'!I7</f>
        <v>#DIV/0!</v>
      </c>
      <c r="J7" s="1" t="e">
        <f>'City Pop by County chng20-21'!J7/'7-1-20 City Pop by County'!J7</f>
        <v>#DIV/0!</v>
      </c>
      <c r="K7" s="1" t="e">
        <f>'City Pop by County chng20-21'!K7/'7-1-20 City Pop by County'!K7</f>
        <v>#DIV/0!</v>
      </c>
      <c r="L7" s="1" t="e">
        <f>'City Pop by County chng20-21'!L7/'7-1-20 City Pop by County'!L7</f>
        <v>#DIV/0!</v>
      </c>
      <c r="M7" s="1" t="e">
        <f>'City Pop by County chng20-21'!M7/'7-1-20 City Pop by County'!M7</f>
        <v>#DIV/0!</v>
      </c>
      <c r="N7" s="1">
        <f>'City Pop by County chng20-21'!N7/'7-1-20 City Pop by County'!N7</f>
        <v>-1.7520948960713895E-2</v>
      </c>
      <c r="O7" s="1" t="e">
        <f>'City Pop by County chng20-21'!O7/'7-1-20 City Pop by County'!O7</f>
        <v>#DIV/0!</v>
      </c>
      <c r="P7" s="1">
        <f>'City Pop by County chng20-21'!P7/'7-1-20 City Pop by County'!P7</f>
        <v>-1.7520948960713895E-2</v>
      </c>
      <c r="Q7" s="1">
        <f>'City Pop by County chng20-21'!Q7/'7-1-20 City Pop by County'!Q7</f>
        <v>-1.7520948960713895E-2</v>
      </c>
    </row>
    <row r="8" spans="1:17" x14ac:dyDescent="0.25">
      <c r="A8">
        <v>7864</v>
      </c>
      <c r="B8" t="s">
        <v>7</v>
      </c>
      <c r="C8" s="1" t="e">
        <f>'City Pop by County chng20-21'!C8/'7-1-20 City Pop by County'!C8</f>
        <v>#DIV/0!</v>
      </c>
      <c r="D8" s="1" t="e">
        <f>'City Pop by County chng20-21'!D8/'7-1-20 City Pop by County'!D8</f>
        <v>#DIV/0!</v>
      </c>
      <c r="E8" s="1" t="e">
        <f>'City Pop by County chng20-21'!E8/'7-1-20 City Pop by County'!E8</f>
        <v>#DIV/0!</v>
      </c>
      <c r="F8" s="1">
        <f>'City Pop by County chng20-21'!F8/'7-1-20 City Pop by County'!F8</f>
        <v>8.4204056545789802E-2</v>
      </c>
      <c r="G8" s="1" t="e">
        <f>'City Pop by County chng20-21'!G8/'7-1-20 City Pop by County'!G8</f>
        <v>#DIV/0!</v>
      </c>
      <c r="H8" s="1" t="e">
        <f>'City Pop by County chng20-21'!H8/'7-1-20 City Pop by County'!H8</f>
        <v>#DIV/0!</v>
      </c>
      <c r="I8" s="1" t="e">
        <f>'City Pop by County chng20-21'!I8/'7-1-20 City Pop by County'!I8</f>
        <v>#DIV/0!</v>
      </c>
      <c r="J8" s="1" t="e">
        <f>'City Pop by County chng20-21'!J8/'7-1-20 City Pop by County'!J8</f>
        <v>#DIV/0!</v>
      </c>
      <c r="K8" s="1" t="e">
        <f>'City Pop by County chng20-21'!K8/'7-1-20 City Pop by County'!K8</f>
        <v>#DIV/0!</v>
      </c>
      <c r="L8" s="1" t="e">
        <f>'City Pop by County chng20-21'!L8/'7-1-20 City Pop by County'!L8</f>
        <v>#DIV/0!</v>
      </c>
      <c r="M8" s="1" t="e">
        <f>'City Pop by County chng20-21'!M8/'7-1-20 City Pop by County'!M8</f>
        <v>#DIV/0!</v>
      </c>
      <c r="N8" s="1" t="e">
        <f>'City Pop by County chng20-21'!N8/'7-1-20 City Pop by County'!N8</f>
        <v>#DIV/0!</v>
      </c>
      <c r="O8" s="1" t="e">
        <f>'City Pop by County chng20-21'!O8/'7-1-20 City Pop by County'!O8</f>
        <v>#DIV/0!</v>
      </c>
      <c r="P8" s="1">
        <f>'City Pop by County chng20-21'!P8/'7-1-20 City Pop by County'!P8</f>
        <v>8.4204056545789802E-2</v>
      </c>
      <c r="Q8" s="1">
        <f>'City Pop by County chng20-21'!Q8/'7-1-20 City Pop by County'!Q8</f>
        <v>8.4204056545789802E-2</v>
      </c>
    </row>
    <row r="9" spans="1:17" x14ac:dyDescent="0.25">
      <c r="A9">
        <v>8536</v>
      </c>
      <c r="B9" t="s">
        <v>8</v>
      </c>
      <c r="C9" s="1" t="e">
        <f>'City Pop by County chng20-21'!C9/'7-1-20 City Pop by County'!C9</f>
        <v>#DIV/0!</v>
      </c>
      <c r="D9" s="1" t="e">
        <f>'City Pop by County chng20-21'!D9/'7-1-20 City Pop by County'!D9</f>
        <v>#DIV/0!</v>
      </c>
      <c r="E9" s="1">
        <f>'City Pop by County chng20-21'!E9/'7-1-20 City Pop by County'!E9</f>
        <v>5.0767414403778043E-2</v>
      </c>
      <c r="F9" s="1" t="e">
        <f>'City Pop by County chng20-21'!F9/'7-1-20 City Pop by County'!F9</f>
        <v>#DIV/0!</v>
      </c>
      <c r="G9" s="1" t="e">
        <f>'City Pop by County chng20-21'!G9/'7-1-20 City Pop by County'!G9</f>
        <v>#DIV/0!</v>
      </c>
      <c r="H9" s="1" t="e">
        <f>'City Pop by County chng20-21'!H9/'7-1-20 City Pop by County'!H9</f>
        <v>#DIV/0!</v>
      </c>
      <c r="I9" s="1" t="e">
        <f>'City Pop by County chng20-21'!I9/'7-1-20 City Pop by County'!I9</f>
        <v>#DIV/0!</v>
      </c>
      <c r="J9" s="1" t="e">
        <f>'City Pop by County chng20-21'!J9/'7-1-20 City Pop by County'!J9</f>
        <v>#DIV/0!</v>
      </c>
      <c r="K9" s="1" t="e">
        <f>'City Pop by County chng20-21'!K9/'7-1-20 City Pop by County'!K9</f>
        <v>#DIV/0!</v>
      </c>
      <c r="L9" s="1" t="e">
        <f>'City Pop by County chng20-21'!L9/'7-1-20 City Pop by County'!L9</f>
        <v>#DIV/0!</v>
      </c>
      <c r="M9" s="1" t="e">
        <f>'City Pop by County chng20-21'!M9/'7-1-20 City Pop by County'!M9</f>
        <v>#DIV/0!</v>
      </c>
      <c r="N9" s="1" t="e">
        <f>'City Pop by County chng20-21'!N9/'7-1-20 City Pop by County'!N9</f>
        <v>#DIV/0!</v>
      </c>
      <c r="O9" s="1" t="e">
        <f>'City Pop by County chng20-21'!O9/'7-1-20 City Pop by County'!O9</f>
        <v>#DIV/0!</v>
      </c>
      <c r="P9" s="1">
        <f>'City Pop by County chng20-21'!P9/'7-1-20 City Pop by County'!P9</f>
        <v>5.0767414403778043E-2</v>
      </c>
      <c r="Q9" s="1">
        <f>'City Pop by County chng20-21'!Q9/'7-1-20 City Pop by County'!Q9</f>
        <v>5.0767414403778043E-2</v>
      </c>
    </row>
    <row r="10" spans="1:17" x14ac:dyDescent="0.25">
      <c r="A10">
        <v>10197</v>
      </c>
      <c r="B10" t="s">
        <v>9</v>
      </c>
      <c r="C10" s="1" t="e">
        <f>'City Pop by County chng20-21'!C10/'7-1-20 City Pop by County'!C10</f>
        <v>#DIV/0!</v>
      </c>
      <c r="D10" s="1" t="e">
        <f>'City Pop by County chng20-21'!D10/'7-1-20 City Pop by County'!D10</f>
        <v>#DIV/0!</v>
      </c>
      <c r="E10" s="1" t="e">
        <f>'City Pop by County chng20-21'!E10/'7-1-20 City Pop by County'!E10</f>
        <v>#DIV/0!</v>
      </c>
      <c r="F10" s="1" t="e">
        <f>'City Pop by County chng20-21'!F10/'7-1-20 City Pop by County'!F10</f>
        <v>#DIV/0!</v>
      </c>
      <c r="G10" s="1" t="e">
        <f>'City Pop by County chng20-21'!G10/'7-1-20 City Pop by County'!G10</f>
        <v>#DIV/0!</v>
      </c>
      <c r="H10" s="1" t="e">
        <f>'City Pop by County chng20-21'!H10/'7-1-20 City Pop by County'!H10</f>
        <v>#DIV/0!</v>
      </c>
      <c r="I10" s="1" t="e">
        <f>'City Pop by County chng20-21'!I10/'7-1-20 City Pop by County'!I10</f>
        <v>#DIV/0!</v>
      </c>
      <c r="J10" s="1" t="e">
        <f>'City Pop by County chng20-21'!J10/'7-1-20 City Pop by County'!J10</f>
        <v>#DIV/0!</v>
      </c>
      <c r="K10" s="1" t="e">
        <f>'City Pop by County chng20-21'!K10/'7-1-20 City Pop by County'!K10</f>
        <v>#DIV/0!</v>
      </c>
      <c r="L10" s="1" t="e">
        <f>'City Pop by County chng20-21'!L10/'7-1-20 City Pop by County'!L10</f>
        <v>#DIV/0!</v>
      </c>
      <c r="M10" s="1" t="e">
        <f>'City Pop by County chng20-21'!M10/'7-1-20 City Pop by County'!M10</f>
        <v>#DIV/0!</v>
      </c>
      <c r="N10" s="1">
        <f>'City Pop by County chng20-21'!N10/'7-1-20 City Pop by County'!N10</f>
        <v>2.1062709430349449E-2</v>
      </c>
      <c r="O10" s="1" t="e">
        <f>'City Pop by County chng20-21'!O10/'7-1-20 City Pop by County'!O10</f>
        <v>#DIV/0!</v>
      </c>
      <c r="P10" s="1">
        <f>'City Pop by County chng20-21'!P10/'7-1-20 City Pop by County'!P10</f>
        <v>2.1062709430349449E-2</v>
      </c>
      <c r="Q10" s="1">
        <f>'City Pop by County chng20-21'!Q10/'7-1-20 City Pop by County'!Q10</f>
        <v>2.1062709430349449E-2</v>
      </c>
    </row>
    <row r="11" spans="1:17" x14ac:dyDescent="0.25">
      <c r="A11">
        <v>11080</v>
      </c>
      <c r="B11" t="s">
        <v>10</v>
      </c>
      <c r="C11" s="1" t="e">
        <f>'City Pop by County chng20-21'!C11/'7-1-20 City Pop by County'!C11</f>
        <v>#DIV/0!</v>
      </c>
      <c r="D11" s="1" t="e">
        <f>'City Pop by County chng20-21'!D11/'7-1-20 City Pop by County'!D11</f>
        <v>#DIV/0!</v>
      </c>
      <c r="E11" s="1" t="e">
        <f>'City Pop by County chng20-21'!E11/'7-1-20 City Pop by County'!E11</f>
        <v>#DIV/0!</v>
      </c>
      <c r="F11" s="1" t="e">
        <f>'City Pop by County chng20-21'!F11/'7-1-20 City Pop by County'!F11</f>
        <v>#DIV/0!</v>
      </c>
      <c r="G11" s="1" t="e">
        <f>'City Pop by County chng20-21'!G11/'7-1-20 City Pop by County'!G11</f>
        <v>#DIV/0!</v>
      </c>
      <c r="H11" s="1" t="e">
        <f>'City Pop by County chng20-21'!H11/'7-1-20 City Pop by County'!H11</f>
        <v>#DIV/0!</v>
      </c>
      <c r="I11" s="1" t="e">
        <f>'City Pop by County chng20-21'!I11/'7-1-20 City Pop by County'!I11</f>
        <v>#DIV/0!</v>
      </c>
      <c r="J11" s="1">
        <f>'City Pop by County chng20-21'!J11/'7-1-20 City Pop by County'!J11</f>
        <v>2.2819406303125407E-2</v>
      </c>
      <c r="K11" s="1" t="e">
        <f>'City Pop by County chng20-21'!K11/'7-1-20 City Pop by County'!K11</f>
        <v>#DIV/0!</v>
      </c>
      <c r="L11" s="1" t="e">
        <f>'City Pop by County chng20-21'!L11/'7-1-20 City Pop by County'!L11</f>
        <v>#DIV/0!</v>
      </c>
      <c r="M11" s="1" t="e">
        <f>'City Pop by County chng20-21'!M11/'7-1-20 City Pop by County'!M11</f>
        <v>#DIV/0!</v>
      </c>
      <c r="N11" s="1" t="e">
        <f>'City Pop by County chng20-21'!N11/'7-1-20 City Pop by County'!N11</f>
        <v>#DIV/0!</v>
      </c>
      <c r="O11" s="1" t="e">
        <f>'City Pop by County chng20-21'!O11/'7-1-20 City Pop by County'!O11</f>
        <v>#DIV/0!</v>
      </c>
      <c r="P11" s="1">
        <f>'City Pop by County chng20-21'!P11/'7-1-20 City Pop by County'!P11</f>
        <v>2.2819406303125407E-2</v>
      </c>
      <c r="Q11" s="1">
        <f>'City Pop by County chng20-21'!Q11/'7-1-20 City Pop by County'!Q11</f>
        <v>2.2819406303125407E-2</v>
      </c>
    </row>
    <row r="12" spans="1:17" x14ac:dyDescent="0.25">
      <c r="A12">
        <v>11464</v>
      </c>
      <c r="B12" t="s">
        <v>11</v>
      </c>
      <c r="C12" s="1" t="e">
        <f>'City Pop by County chng20-21'!C12/'7-1-20 City Pop by County'!C12</f>
        <v>#DIV/0!</v>
      </c>
      <c r="D12" s="1" t="e">
        <f>'City Pop by County chng20-21'!D12/'7-1-20 City Pop by County'!D12</f>
        <v>#DIV/0!</v>
      </c>
      <c r="E12" s="1" t="e">
        <f>'City Pop by County chng20-21'!E12/'7-1-20 City Pop by County'!E12</f>
        <v>#DIV/0!</v>
      </c>
      <c r="F12" s="1">
        <f>'City Pop by County chng20-21'!F12/'7-1-20 City Pop by County'!F12</f>
        <v>2.7709359605911331E-2</v>
      </c>
      <c r="G12" s="1" t="e">
        <f>'City Pop by County chng20-21'!G12/'7-1-20 City Pop by County'!G12</f>
        <v>#DIV/0!</v>
      </c>
      <c r="H12" s="1" t="e">
        <f>'City Pop by County chng20-21'!H12/'7-1-20 City Pop by County'!H12</f>
        <v>#DIV/0!</v>
      </c>
      <c r="I12" s="1" t="e">
        <f>'City Pop by County chng20-21'!I12/'7-1-20 City Pop by County'!I12</f>
        <v>#DIV/0!</v>
      </c>
      <c r="J12" s="1" t="e">
        <f>'City Pop by County chng20-21'!J12/'7-1-20 City Pop by County'!J12</f>
        <v>#DIV/0!</v>
      </c>
      <c r="K12" s="1" t="e">
        <f>'City Pop by County chng20-21'!K12/'7-1-20 City Pop by County'!K12</f>
        <v>#DIV/0!</v>
      </c>
      <c r="L12" s="1" t="e">
        <f>'City Pop by County chng20-21'!L12/'7-1-20 City Pop by County'!L12</f>
        <v>#DIV/0!</v>
      </c>
      <c r="M12" s="1" t="e">
        <f>'City Pop by County chng20-21'!M12/'7-1-20 City Pop by County'!M12</f>
        <v>#DIV/0!</v>
      </c>
      <c r="N12" s="1" t="e">
        <f>'City Pop by County chng20-21'!N12/'7-1-20 City Pop by County'!N12</f>
        <v>#DIV/0!</v>
      </c>
      <c r="O12" s="1" t="e">
        <f>'City Pop by County chng20-21'!O12/'7-1-20 City Pop by County'!O12</f>
        <v>#DIV/0!</v>
      </c>
      <c r="P12" s="1">
        <f>'City Pop by County chng20-21'!P12/'7-1-20 City Pop by County'!P12</f>
        <v>2.7709359605911331E-2</v>
      </c>
      <c r="Q12" s="1">
        <f>'City Pop by County chng20-21'!Q12/'7-1-20 City Pop by County'!Q12</f>
        <v>2.7709359605911331E-2</v>
      </c>
    </row>
    <row r="13" spans="1:17" x14ac:dyDescent="0.25">
      <c r="A13">
        <v>12916</v>
      </c>
      <c r="B13" t="s">
        <v>12</v>
      </c>
      <c r="C13" s="1" t="e">
        <f>'City Pop by County chng20-21'!C13/'7-1-20 City Pop by County'!C13</f>
        <v>#DIV/0!</v>
      </c>
      <c r="D13" s="1" t="e">
        <f>'City Pop by County chng20-21'!D13/'7-1-20 City Pop by County'!D13</f>
        <v>#DIV/0!</v>
      </c>
      <c r="E13" s="1" t="e">
        <f>'City Pop by County chng20-21'!E13/'7-1-20 City Pop by County'!E13</f>
        <v>#DIV/0!</v>
      </c>
      <c r="F13" s="1" t="e">
        <f>'City Pop by County chng20-21'!F13/'7-1-20 City Pop by County'!F13</f>
        <v>#DIV/0!</v>
      </c>
      <c r="G13" s="1" t="e">
        <f>'City Pop by County chng20-21'!G13/'7-1-20 City Pop by County'!G13</f>
        <v>#DIV/0!</v>
      </c>
      <c r="H13" s="1">
        <f>'City Pop by County chng20-21'!H13/'7-1-20 City Pop by County'!H13</f>
        <v>4.11522633744856E-3</v>
      </c>
      <c r="I13" s="1" t="e">
        <f>'City Pop by County chng20-21'!I13/'7-1-20 City Pop by County'!I13</f>
        <v>#DIV/0!</v>
      </c>
      <c r="J13" s="1" t="e">
        <f>'City Pop by County chng20-21'!J13/'7-1-20 City Pop by County'!J13</f>
        <v>#DIV/0!</v>
      </c>
      <c r="K13" s="1" t="e">
        <f>'City Pop by County chng20-21'!K13/'7-1-20 City Pop by County'!K13</f>
        <v>#DIV/0!</v>
      </c>
      <c r="L13" s="1" t="e">
        <f>'City Pop by County chng20-21'!L13/'7-1-20 City Pop by County'!L13</f>
        <v>#DIV/0!</v>
      </c>
      <c r="M13" s="1" t="e">
        <f>'City Pop by County chng20-21'!M13/'7-1-20 City Pop by County'!M13</f>
        <v>#DIV/0!</v>
      </c>
      <c r="N13" s="1" t="e">
        <f>'City Pop by County chng20-21'!N13/'7-1-20 City Pop by County'!N13</f>
        <v>#DIV/0!</v>
      </c>
      <c r="O13" s="1" t="e">
        <f>'City Pop by County chng20-21'!O13/'7-1-20 City Pop by County'!O13</f>
        <v>#DIV/0!</v>
      </c>
      <c r="P13" s="1">
        <f>'City Pop by County chng20-21'!P13/'7-1-20 City Pop by County'!P13</f>
        <v>4.11522633744856E-3</v>
      </c>
      <c r="Q13" s="1">
        <f>'City Pop by County chng20-21'!Q13/'7-1-20 City Pop by County'!Q13</f>
        <v>4.11522633744856E-3</v>
      </c>
    </row>
    <row r="14" spans="1:17" x14ac:dyDescent="0.25">
      <c r="A14">
        <v>13552</v>
      </c>
      <c r="B14" t="s">
        <v>13</v>
      </c>
      <c r="C14" s="1" t="e">
        <f>'City Pop by County chng20-21'!C14/'7-1-20 City Pop by County'!C14</f>
        <v>#DIV/0!</v>
      </c>
      <c r="D14" s="1" t="e">
        <f>'City Pop by County chng20-21'!D14/'7-1-20 City Pop by County'!D14</f>
        <v>#DIV/0!</v>
      </c>
      <c r="E14" s="1" t="e">
        <f>'City Pop by County chng20-21'!E14/'7-1-20 City Pop by County'!E14</f>
        <v>#DIV/0!</v>
      </c>
      <c r="F14" s="1" t="e">
        <f>'City Pop by County chng20-21'!F14/'7-1-20 City Pop by County'!F14</f>
        <v>#DIV/0!</v>
      </c>
      <c r="G14" s="1" t="e">
        <f>'City Pop by County chng20-21'!G14/'7-1-20 City Pop by County'!G14</f>
        <v>#DIV/0!</v>
      </c>
      <c r="H14" s="1" t="e">
        <f>'City Pop by County chng20-21'!H14/'7-1-20 City Pop by County'!H14</f>
        <v>#DIV/0!</v>
      </c>
      <c r="I14" s="1" t="e">
        <f>'City Pop by County chng20-21'!I14/'7-1-20 City Pop by County'!I14</f>
        <v>#DIV/0!</v>
      </c>
      <c r="J14" s="1" t="e">
        <f>'City Pop by County chng20-21'!J14/'7-1-20 City Pop by County'!J14</f>
        <v>#DIV/0!</v>
      </c>
      <c r="K14" s="1" t="e">
        <f>'City Pop by County chng20-21'!K14/'7-1-20 City Pop by County'!K14</f>
        <v>#DIV/0!</v>
      </c>
      <c r="L14" s="1" t="e">
        <f>'City Pop by County chng20-21'!L14/'7-1-20 City Pop by County'!L14</f>
        <v>#DIV/0!</v>
      </c>
      <c r="M14" s="1" t="e">
        <f>'City Pop by County chng20-21'!M14/'7-1-20 City Pop by County'!M14</f>
        <v>#DIV/0!</v>
      </c>
      <c r="N14" s="1">
        <f>'City Pop by County chng20-21'!N14/'7-1-20 City Pop by County'!N14</f>
        <v>-3.1340915101824914E-2</v>
      </c>
      <c r="O14" s="1">
        <f>'City Pop by County chng20-21'!O14/'7-1-20 City Pop by County'!O14</f>
        <v>1.2656790964299903E-2</v>
      </c>
      <c r="P14" s="1">
        <f>'City Pop by County chng20-21'!P14/'7-1-20 City Pop by County'!P14</f>
        <v>8.3933468310310368E-3</v>
      </c>
      <c r="Q14" s="1">
        <f>'City Pop by County chng20-21'!Q14/'7-1-20 City Pop by County'!Q14</f>
        <v>8.3933468310310368E-3</v>
      </c>
    </row>
    <row r="15" spans="1:17" x14ac:dyDescent="0.25">
      <c r="A15">
        <v>17208</v>
      </c>
      <c r="B15" t="s">
        <v>14</v>
      </c>
      <c r="C15" s="1" t="e">
        <f>'City Pop by County chng20-21'!C15/'7-1-20 City Pop by County'!C15</f>
        <v>#DIV/0!</v>
      </c>
      <c r="D15" s="1" t="e">
        <f>'City Pop by County chng20-21'!D15/'7-1-20 City Pop by County'!D15</f>
        <v>#DIV/0!</v>
      </c>
      <c r="E15" s="1" t="e">
        <f>'City Pop by County chng20-21'!E15/'7-1-20 City Pop by County'!E15</f>
        <v>#DIV/0!</v>
      </c>
      <c r="F15" s="1">
        <f>'City Pop by County chng20-21'!F15/'7-1-20 City Pop by County'!F15</f>
        <v>6.1052631578947365E-2</v>
      </c>
      <c r="G15" s="1" t="e">
        <f>'City Pop by County chng20-21'!G15/'7-1-20 City Pop by County'!G15</f>
        <v>#DIV/0!</v>
      </c>
      <c r="H15" s="1" t="e">
        <f>'City Pop by County chng20-21'!H15/'7-1-20 City Pop by County'!H15</f>
        <v>#DIV/0!</v>
      </c>
      <c r="I15" s="1" t="e">
        <f>'City Pop by County chng20-21'!I15/'7-1-20 City Pop by County'!I15</f>
        <v>#DIV/0!</v>
      </c>
      <c r="J15" s="1" t="e">
        <f>'City Pop by County chng20-21'!J15/'7-1-20 City Pop by County'!J15</f>
        <v>#DIV/0!</v>
      </c>
      <c r="K15" s="1" t="e">
        <f>'City Pop by County chng20-21'!K15/'7-1-20 City Pop by County'!K15</f>
        <v>#DIV/0!</v>
      </c>
      <c r="L15" s="1" t="e">
        <f>'City Pop by County chng20-21'!L15/'7-1-20 City Pop by County'!L15</f>
        <v>#DIV/0!</v>
      </c>
      <c r="M15" s="1" t="e">
        <f>'City Pop by County chng20-21'!M15/'7-1-20 City Pop by County'!M15</f>
        <v>#DIV/0!</v>
      </c>
      <c r="N15" s="1" t="e">
        <f>'City Pop by County chng20-21'!N15/'7-1-20 City Pop by County'!N15</f>
        <v>#DIV/0!</v>
      </c>
      <c r="O15" s="1" t="e">
        <f>'City Pop by County chng20-21'!O15/'7-1-20 City Pop by County'!O15</f>
        <v>#DIV/0!</v>
      </c>
      <c r="P15" s="1">
        <f>'City Pop by County chng20-21'!P15/'7-1-20 City Pop by County'!P15</f>
        <v>6.1052631578947365E-2</v>
      </c>
      <c r="Q15" s="1">
        <f>'City Pop by County chng20-21'!Q15/'7-1-20 City Pop by County'!Q15</f>
        <v>6.1052631578947365E-2</v>
      </c>
    </row>
    <row r="16" spans="1:17" x14ac:dyDescent="0.25">
      <c r="A16">
        <v>17312</v>
      </c>
      <c r="B16" t="s">
        <v>15</v>
      </c>
      <c r="C16" s="1" t="e">
        <f>'City Pop by County chng20-21'!C16/'7-1-20 City Pop by County'!C16</f>
        <v>#DIV/0!</v>
      </c>
      <c r="D16" s="1" t="e">
        <f>'City Pop by County chng20-21'!D16/'7-1-20 City Pop by County'!D16</f>
        <v>#DIV/0!</v>
      </c>
      <c r="E16" s="1" t="e">
        <f>'City Pop by County chng20-21'!E16/'7-1-20 City Pop by County'!E16</f>
        <v>#DIV/0!</v>
      </c>
      <c r="F16" s="1" t="e">
        <f>'City Pop by County chng20-21'!F16/'7-1-20 City Pop by County'!F16</f>
        <v>#DIV/0!</v>
      </c>
      <c r="G16" s="1" t="e">
        <f>'City Pop by County chng20-21'!G16/'7-1-20 City Pop by County'!G16</f>
        <v>#DIV/0!</v>
      </c>
      <c r="H16" s="1" t="e">
        <f>'City Pop by County chng20-21'!H16/'7-1-20 City Pop by County'!H16</f>
        <v>#DIV/0!</v>
      </c>
      <c r="I16" s="1" t="e">
        <f>'City Pop by County chng20-21'!I16/'7-1-20 City Pop by County'!I16</f>
        <v>#DIV/0!</v>
      </c>
      <c r="J16" s="1" t="e">
        <f>'City Pop by County chng20-21'!J16/'7-1-20 City Pop by County'!J16</f>
        <v>#DIV/0!</v>
      </c>
      <c r="K16" s="1" t="e">
        <f>'City Pop by County chng20-21'!K16/'7-1-20 City Pop by County'!K16</f>
        <v>#DIV/0!</v>
      </c>
      <c r="L16" s="1" t="e">
        <f>'City Pop by County chng20-21'!L16/'7-1-20 City Pop by County'!L16</f>
        <v>#DIV/0!</v>
      </c>
      <c r="M16" s="1" t="e">
        <f>'City Pop by County chng20-21'!M16/'7-1-20 City Pop by County'!M16</f>
        <v>#DIV/0!</v>
      </c>
      <c r="N16" s="1" t="e">
        <f>'City Pop by County chng20-21'!N16/'7-1-20 City Pop by County'!N16</f>
        <v>#DIV/0!</v>
      </c>
      <c r="O16" s="1">
        <f>'City Pop by County chng20-21'!O16/'7-1-20 City Pop by County'!O16</f>
        <v>6.9444444444444441E-3</v>
      </c>
      <c r="P16" s="1">
        <f>'City Pop by County chng20-21'!P16/'7-1-20 City Pop by County'!P16</f>
        <v>6.9444444444444441E-3</v>
      </c>
      <c r="Q16" s="1">
        <f>'City Pop by County chng20-21'!Q16/'7-1-20 City Pop by County'!Q16</f>
        <v>6.9444444444444441E-3</v>
      </c>
    </row>
    <row r="17" spans="1:17" x14ac:dyDescent="0.25">
      <c r="A17">
        <v>17612</v>
      </c>
      <c r="B17" t="s">
        <v>16</v>
      </c>
      <c r="C17" s="1" t="e">
        <f>'City Pop by County chng20-21'!C17/'7-1-20 City Pop by County'!C17</f>
        <v>#DIV/0!</v>
      </c>
      <c r="D17" s="1" t="e">
        <f>'City Pop by County chng20-21'!D17/'7-1-20 City Pop by County'!D17</f>
        <v>#DIV/0!</v>
      </c>
      <c r="E17" s="1" t="e">
        <f>'City Pop by County chng20-21'!E17/'7-1-20 City Pop by County'!E17</f>
        <v>#DIV/0!</v>
      </c>
      <c r="F17" s="1" t="e">
        <f>'City Pop by County chng20-21'!F17/'7-1-20 City Pop by County'!F17</f>
        <v>#DIV/0!</v>
      </c>
      <c r="G17" s="1" t="e">
        <f>'City Pop by County chng20-21'!G17/'7-1-20 City Pop by County'!G17</f>
        <v>#DIV/0!</v>
      </c>
      <c r="H17" s="1" t="e">
        <f>'City Pop by County chng20-21'!H17/'7-1-20 City Pop by County'!H17</f>
        <v>#DIV/0!</v>
      </c>
      <c r="I17" s="1" t="e">
        <f>'City Pop by County chng20-21'!I17/'7-1-20 City Pop by County'!I17</f>
        <v>#DIV/0!</v>
      </c>
      <c r="J17" s="1">
        <f>'City Pop by County chng20-21'!J17/'7-1-20 City Pop by County'!J17</f>
        <v>0.10344827586206896</v>
      </c>
      <c r="K17" s="1" t="e">
        <f>'City Pop by County chng20-21'!K17/'7-1-20 City Pop by County'!K17</f>
        <v>#DIV/0!</v>
      </c>
      <c r="L17" s="1" t="e">
        <f>'City Pop by County chng20-21'!L17/'7-1-20 City Pop by County'!L17</f>
        <v>#DIV/0!</v>
      </c>
      <c r="M17" s="1" t="e">
        <f>'City Pop by County chng20-21'!M17/'7-1-20 City Pop by County'!M17</f>
        <v>#DIV/0!</v>
      </c>
      <c r="N17" s="1">
        <f>'City Pop by County chng20-21'!N17/'7-1-20 City Pop by County'!N17</f>
        <v>-3.2258064516129031E-2</v>
      </c>
      <c r="O17" s="1" t="e">
        <f>'City Pop by County chng20-21'!O17/'7-1-20 City Pop by County'!O17</f>
        <v>#DIV/0!</v>
      </c>
      <c r="P17" s="1">
        <f>'City Pop by County chng20-21'!P17/'7-1-20 City Pop by County'!P17</f>
        <v>-2.3758099352051837E-2</v>
      </c>
      <c r="Q17" s="1">
        <f>'City Pop by County chng20-21'!Q17/'7-1-20 City Pop by County'!Q17</f>
        <v>-2.3758099352051837E-2</v>
      </c>
    </row>
    <row r="18" spans="1:17" x14ac:dyDescent="0.25">
      <c r="A18">
        <v>21424</v>
      </c>
      <c r="B18" t="s">
        <v>17</v>
      </c>
      <c r="C18" s="1" t="e">
        <f>'City Pop by County chng20-21'!C18/'7-1-20 City Pop by County'!C18</f>
        <v>#DIV/0!</v>
      </c>
      <c r="D18" s="1" t="e">
        <f>'City Pop by County chng20-21'!D18/'7-1-20 City Pop by County'!D18</f>
        <v>#DIV/0!</v>
      </c>
      <c r="E18" s="1" t="e">
        <f>'City Pop by County chng20-21'!E18/'7-1-20 City Pop by County'!E18</f>
        <v>#DIV/0!</v>
      </c>
      <c r="F18" s="1" t="e">
        <f>'City Pop by County chng20-21'!F18/'7-1-20 City Pop by County'!F18</f>
        <v>#DIV/0!</v>
      </c>
      <c r="G18" s="1" t="e">
        <f>'City Pop by County chng20-21'!G18/'7-1-20 City Pop by County'!G18</f>
        <v>#DIV/0!</v>
      </c>
      <c r="H18" s="1" t="e">
        <f>'City Pop by County chng20-21'!H18/'7-1-20 City Pop by County'!H18</f>
        <v>#DIV/0!</v>
      </c>
      <c r="I18" s="1" t="e">
        <f>'City Pop by County chng20-21'!I18/'7-1-20 City Pop by County'!I18</f>
        <v>#DIV/0!</v>
      </c>
      <c r="J18" s="1">
        <f>'City Pop by County chng20-21'!J18/'7-1-20 City Pop by County'!J18</f>
        <v>0.19418076764341724</v>
      </c>
      <c r="K18" s="1" t="e">
        <f>'City Pop by County chng20-21'!K18/'7-1-20 City Pop by County'!K18</f>
        <v>#DIV/0!</v>
      </c>
      <c r="L18" s="1" t="e">
        <f>'City Pop by County chng20-21'!L18/'7-1-20 City Pop by County'!L18</f>
        <v>#DIV/0!</v>
      </c>
      <c r="M18" s="1" t="e">
        <f>'City Pop by County chng20-21'!M18/'7-1-20 City Pop by County'!M18</f>
        <v>#DIV/0!</v>
      </c>
      <c r="N18" s="1" t="e">
        <f>'City Pop by County chng20-21'!N18/'7-1-20 City Pop by County'!N18</f>
        <v>#DIV/0!</v>
      </c>
      <c r="O18" s="1" t="e">
        <f>'City Pop by County chng20-21'!O18/'7-1-20 City Pop by County'!O18</f>
        <v>#DIV/0!</v>
      </c>
      <c r="P18" s="1">
        <f>'City Pop by County chng20-21'!P18/'7-1-20 City Pop by County'!P18</f>
        <v>0.19418076764341724</v>
      </c>
      <c r="Q18" s="1">
        <f>'City Pop by County chng20-21'!Q18/'7-1-20 City Pop by County'!Q18</f>
        <v>0.19418076764341724</v>
      </c>
    </row>
    <row r="19" spans="1:17" x14ac:dyDescent="0.25">
      <c r="A19">
        <v>23044</v>
      </c>
      <c r="B19" t="s">
        <v>18</v>
      </c>
      <c r="C19" s="1">
        <f>'City Pop by County chng20-21'!C19/'7-1-20 City Pop by County'!C19</f>
        <v>7.3980815347721829E-2</v>
      </c>
      <c r="D19" s="1" t="e">
        <f>'City Pop by County chng20-21'!D19/'7-1-20 City Pop by County'!D19</f>
        <v>#DIV/0!</v>
      </c>
      <c r="E19" s="1" t="e">
        <f>'City Pop by County chng20-21'!E19/'7-1-20 City Pop by County'!E19</f>
        <v>#DIV/0!</v>
      </c>
      <c r="F19" s="1" t="e">
        <f>'City Pop by County chng20-21'!F19/'7-1-20 City Pop by County'!F19</f>
        <v>#DIV/0!</v>
      </c>
      <c r="G19" s="1" t="e">
        <f>'City Pop by County chng20-21'!G19/'7-1-20 City Pop by County'!G19</f>
        <v>#DIV/0!</v>
      </c>
      <c r="H19" s="1" t="e">
        <f>'City Pop by County chng20-21'!H19/'7-1-20 City Pop by County'!H19</f>
        <v>#DIV/0!</v>
      </c>
      <c r="I19" s="1" t="e">
        <f>'City Pop by County chng20-21'!I19/'7-1-20 City Pop by County'!I19</f>
        <v>#DIV/0!</v>
      </c>
      <c r="J19" s="1" t="e">
        <f>'City Pop by County chng20-21'!J19/'7-1-20 City Pop by County'!J19</f>
        <v>#DIV/0!</v>
      </c>
      <c r="K19" s="1" t="e">
        <f>'City Pop by County chng20-21'!K19/'7-1-20 City Pop by County'!K19</f>
        <v>#DIV/0!</v>
      </c>
      <c r="L19" s="1" t="e">
        <f>'City Pop by County chng20-21'!L19/'7-1-20 City Pop by County'!L19</f>
        <v>#DIV/0!</v>
      </c>
      <c r="M19" s="1" t="e">
        <f>'City Pop by County chng20-21'!M19/'7-1-20 City Pop by County'!M19</f>
        <v>#DIV/0!</v>
      </c>
      <c r="N19" s="1">
        <f>'City Pop by County chng20-21'!N19/'7-1-20 City Pop by County'!N19</f>
        <v>2.313624678663239E-2</v>
      </c>
      <c r="O19" s="1" t="e">
        <f>'City Pop by County chng20-21'!O19/'7-1-20 City Pop by County'!O19</f>
        <v>#DIV/0!</v>
      </c>
      <c r="P19" s="1">
        <f>'City Pop by County chng20-21'!P19/'7-1-20 City Pop by County'!P19</f>
        <v>6.5986257073565077E-2</v>
      </c>
      <c r="Q19" s="1">
        <f>'City Pop by County chng20-21'!Q19/'7-1-20 City Pop by County'!Q19</f>
        <v>6.5986257073565077E-2</v>
      </c>
    </row>
    <row r="20" spans="1:17" x14ac:dyDescent="0.25">
      <c r="A20">
        <v>23176</v>
      </c>
      <c r="B20" t="s">
        <v>19</v>
      </c>
      <c r="C20" s="1" t="e">
        <f>'City Pop by County chng20-21'!C20/'7-1-20 City Pop by County'!C20</f>
        <v>#DIV/0!</v>
      </c>
      <c r="D20" s="1" t="e">
        <f>'City Pop by County chng20-21'!D20/'7-1-20 City Pop by County'!D20</f>
        <v>#DIV/0!</v>
      </c>
      <c r="E20" s="1" t="e">
        <f>'City Pop by County chng20-21'!E20/'7-1-20 City Pop by County'!E20</f>
        <v>#DIV/0!</v>
      </c>
      <c r="F20" s="1" t="e">
        <f>'City Pop by County chng20-21'!F20/'7-1-20 City Pop by County'!F20</f>
        <v>#DIV/0!</v>
      </c>
      <c r="G20" s="1" t="e">
        <f>'City Pop by County chng20-21'!G20/'7-1-20 City Pop by County'!G20</f>
        <v>#DIV/0!</v>
      </c>
      <c r="H20" s="1">
        <f>'City Pop by County chng20-21'!H20/'7-1-20 City Pop by County'!H20</f>
        <v>3.5087719298245615E-3</v>
      </c>
      <c r="I20" s="1" t="e">
        <f>'City Pop by County chng20-21'!I20/'7-1-20 City Pop by County'!I20</f>
        <v>#DIV/0!</v>
      </c>
      <c r="J20" s="1" t="e">
        <f>'City Pop by County chng20-21'!J20/'7-1-20 City Pop by County'!J20</f>
        <v>#DIV/0!</v>
      </c>
      <c r="K20" s="1" t="e">
        <f>'City Pop by County chng20-21'!K20/'7-1-20 City Pop by County'!K20</f>
        <v>#DIV/0!</v>
      </c>
      <c r="L20" s="1" t="e">
        <f>'City Pop by County chng20-21'!L20/'7-1-20 City Pop by County'!L20</f>
        <v>#DIV/0!</v>
      </c>
      <c r="M20" s="1" t="e">
        <f>'City Pop by County chng20-21'!M20/'7-1-20 City Pop by County'!M20</f>
        <v>#DIV/0!</v>
      </c>
      <c r="N20" s="1" t="e">
        <f>'City Pop by County chng20-21'!N20/'7-1-20 City Pop by County'!N20</f>
        <v>#DIV/0!</v>
      </c>
      <c r="O20" s="1" t="e">
        <f>'City Pop by County chng20-21'!O20/'7-1-20 City Pop by County'!O20</f>
        <v>#DIV/0!</v>
      </c>
      <c r="P20" s="1">
        <f>'City Pop by County chng20-21'!P20/'7-1-20 City Pop by County'!P20</f>
        <v>3.5087719298245615E-3</v>
      </c>
      <c r="Q20" s="1">
        <f>'City Pop by County chng20-21'!Q20/'7-1-20 City Pop by County'!Q20</f>
        <v>3.5087719298245615E-3</v>
      </c>
    </row>
    <row r="21" spans="1:17" x14ac:dyDescent="0.25">
      <c r="A21">
        <v>25644</v>
      </c>
      <c r="B21" t="s">
        <v>20</v>
      </c>
      <c r="C21" s="1" t="e">
        <f>'City Pop by County chng20-21'!C21/'7-1-20 City Pop by County'!C21</f>
        <v>#DIV/0!</v>
      </c>
      <c r="D21" s="1" t="e">
        <f>'City Pop by County chng20-21'!D21/'7-1-20 City Pop by County'!D21</f>
        <v>#DIV/0!</v>
      </c>
      <c r="E21" s="1" t="e">
        <f>'City Pop by County chng20-21'!E21/'7-1-20 City Pop by County'!E21</f>
        <v>#DIV/0!</v>
      </c>
      <c r="F21" s="1" t="e">
        <f>'City Pop by County chng20-21'!F21/'7-1-20 City Pop by County'!F21</f>
        <v>#DIV/0!</v>
      </c>
      <c r="G21" s="1" t="e">
        <f>'City Pop by County chng20-21'!G21/'7-1-20 City Pop by County'!G21</f>
        <v>#DIV/0!</v>
      </c>
      <c r="H21" s="1">
        <f>'City Pop by County chng20-21'!H21/'7-1-20 City Pop by County'!H21</f>
        <v>0</v>
      </c>
      <c r="I21" s="1" t="e">
        <f>'City Pop by County chng20-21'!I21/'7-1-20 City Pop by County'!I21</f>
        <v>#DIV/0!</v>
      </c>
      <c r="J21" s="1" t="e">
        <f>'City Pop by County chng20-21'!J21/'7-1-20 City Pop by County'!J21</f>
        <v>#DIV/0!</v>
      </c>
      <c r="K21" s="1" t="e">
        <f>'City Pop by County chng20-21'!K21/'7-1-20 City Pop by County'!K21</f>
        <v>#DIV/0!</v>
      </c>
      <c r="L21" s="1" t="e">
        <f>'City Pop by County chng20-21'!L21/'7-1-20 City Pop by County'!L21</f>
        <v>#DIV/0!</v>
      </c>
      <c r="M21" s="1" t="e">
        <f>'City Pop by County chng20-21'!M21/'7-1-20 City Pop by County'!M21</f>
        <v>#DIV/0!</v>
      </c>
      <c r="N21" s="1" t="e">
        <f>'City Pop by County chng20-21'!N21/'7-1-20 City Pop by County'!N21</f>
        <v>#DIV/0!</v>
      </c>
      <c r="O21" s="1" t="e">
        <f>'City Pop by County chng20-21'!O21/'7-1-20 City Pop by County'!O21</f>
        <v>#DIV/0!</v>
      </c>
      <c r="P21" s="1">
        <f>'City Pop by County chng20-21'!P21/'7-1-20 City Pop by County'!P21</f>
        <v>0</v>
      </c>
      <c r="Q21" s="1">
        <f>'City Pop by County chng20-21'!Q21/'7-1-20 City Pop by County'!Q21</f>
        <v>0</v>
      </c>
    </row>
    <row r="22" spans="1:17" x14ac:dyDescent="0.25">
      <c r="A22">
        <v>26028</v>
      </c>
      <c r="B22" t="s">
        <v>21</v>
      </c>
      <c r="C22" s="1" t="e">
        <f>'City Pop by County chng20-21'!C22/'7-1-20 City Pop by County'!C22</f>
        <v>#DIV/0!</v>
      </c>
      <c r="D22" s="1" t="e">
        <f>'City Pop by County chng20-21'!D22/'7-1-20 City Pop by County'!D22</f>
        <v>#DIV/0!</v>
      </c>
      <c r="E22" s="1" t="e">
        <f>'City Pop by County chng20-21'!E22/'7-1-20 City Pop by County'!E22</f>
        <v>#DIV/0!</v>
      </c>
      <c r="F22" s="1" t="e">
        <f>'City Pop by County chng20-21'!F22/'7-1-20 City Pop by County'!F22</f>
        <v>#DIV/0!</v>
      </c>
      <c r="G22" s="1" t="e">
        <f>'City Pop by County chng20-21'!G22/'7-1-20 City Pop by County'!G22</f>
        <v>#DIV/0!</v>
      </c>
      <c r="H22" s="1">
        <f>'City Pop by County chng20-21'!H22/'7-1-20 City Pop by County'!H22</f>
        <v>9.0634441087613302E-3</v>
      </c>
      <c r="I22" s="1" t="e">
        <f>'City Pop by County chng20-21'!I22/'7-1-20 City Pop by County'!I22</f>
        <v>#DIV/0!</v>
      </c>
      <c r="J22" s="1" t="e">
        <f>'City Pop by County chng20-21'!J22/'7-1-20 City Pop by County'!J22</f>
        <v>#DIV/0!</v>
      </c>
      <c r="K22" s="1" t="e">
        <f>'City Pop by County chng20-21'!K22/'7-1-20 City Pop by County'!K22</f>
        <v>#DIV/0!</v>
      </c>
      <c r="L22" s="1" t="e">
        <f>'City Pop by County chng20-21'!L22/'7-1-20 City Pop by County'!L22</f>
        <v>#DIV/0!</v>
      </c>
      <c r="M22" s="1" t="e">
        <f>'City Pop by County chng20-21'!M22/'7-1-20 City Pop by County'!M22</f>
        <v>#DIV/0!</v>
      </c>
      <c r="N22" s="1" t="e">
        <f>'City Pop by County chng20-21'!N22/'7-1-20 City Pop by County'!N22</f>
        <v>#DIV/0!</v>
      </c>
      <c r="O22" s="1" t="e">
        <f>'City Pop by County chng20-21'!O22/'7-1-20 City Pop by County'!O22</f>
        <v>#DIV/0!</v>
      </c>
      <c r="P22" s="1">
        <f>'City Pop by County chng20-21'!P22/'7-1-20 City Pop by County'!P22</f>
        <v>9.0634441087613302E-3</v>
      </c>
      <c r="Q22" s="1">
        <f>'City Pop by County chng20-21'!Q22/'7-1-20 City Pop by County'!Q22</f>
        <v>9.0634441087613302E-3</v>
      </c>
    </row>
    <row r="23" spans="1:17" x14ac:dyDescent="0.25">
      <c r="A23">
        <v>26136</v>
      </c>
      <c r="B23" t="s">
        <v>22</v>
      </c>
      <c r="C23" s="1" t="e">
        <f>'City Pop by County chng20-21'!C23/'7-1-20 City Pop by County'!C23</f>
        <v>#DIV/0!</v>
      </c>
      <c r="D23" s="1" t="e">
        <f>'City Pop by County chng20-21'!D23/'7-1-20 City Pop by County'!D23</f>
        <v>#DIV/0!</v>
      </c>
      <c r="E23" s="1" t="e">
        <f>'City Pop by County chng20-21'!E23/'7-1-20 City Pop by County'!E23</f>
        <v>#DIV/0!</v>
      </c>
      <c r="F23" s="1" t="e">
        <f>'City Pop by County chng20-21'!F23/'7-1-20 City Pop by County'!F23</f>
        <v>#DIV/0!</v>
      </c>
      <c r="G23" s="1" t="e">
        <f>'City Pop by County chng20-21'!G23/'7-1-20 City Pop by County'!G23</f>
        <v>#DIV/0!</v>
      </c>
      <c r="H23" s="1" t="e">
        <f>'City Pop by County chng20-21'!H23/'7-1-20 City Pop by County'!H23</f>
        <v>#DIV/0!</v>
      </c>
      <c r="I23" s="1" t="e">
        <f>'City Pop by County chng20-21'!I23/'7-1-20 City Pop by County'!I23</f>
        <v>#DIV/0!</v>
      </c>
      <c r="J23" s="1" t="e">
        <f>'City Pop by County chng20-21'!J23/'7-1-20 City Pop by County'!J23</f>
        <v>#DIV/0!</v>
      </c>
      <c r="K23" s="1" t="e">
        <f>'City Pop by County chng20-21'!K23/'7-1-20 City Pop by County'!K23</f>
        <v>#DIV/0!</v>
      </c>
      <c r="L23" s="1" t="e">
        <f>'City Pop by County chng20-21'!L23/'7-1-20 City Pop by County'!L23</f>
        <v>#DIV/0!</v>
      </c>
      <c r="M23" s="1" t="e">
        <f>'City Pop by County chng20-21'!M23/'7-1-20 City Pop by County'!M23</f>
        <v>#DIV/0!</v>
      </c>
      <c r="N23" s="1" t="e">
        <f>'City Pop by County chng20-21'!N23/'7-1-20 City Pop by County'!N23</f>
        <v>#DIV/0!</v>
      </c>
      <c r="O23" s="1">
        <f>'City Pop by County chng20-21'!O23/'7-1-20 City Pop by County'!O23</f>
        <v>1.4358108108108109E-2</v>
      </c>
      <c r="P23" s="1">
        <f>'City Pop by County chng20-21'!P23/'7-1-20 City Pop by County'!P23</f>
        <v>1.4358108108108109E-2</v>
      </c>
      <c r="Q23" s="1">
        <f>'City Pop by County chng20-21'!Q23/'7-1-20 City Pop by County'!Q23</f>
        <v>1.4358108108108109E-2</v>
      </c>
    </row>
    <row r="24" spans="1:17" x14ac:dyDescent="0.25">
      <c r="A24">
        <v>29336</v>
      </c>
      <c r="B24" t="s">
        <v>23</v>
      </c>
      <c r="C24" s="1" t="e">
        <f>'City Pop by County chng20-21'!C24/'7-1-20 City Pop by County'!C24</f>
        <v>#DIV/0!</v>
      </c>
      <c r="D24" s="1" t="e">
        <f>'City Pop by County chng20-21'!D24/'7-1-20 City Pop by County'!D24</f>
        <v>#DIV/0!</v>
      </c>
      <c r="E24" s="1" t="e">
        <f>'City Pop by County chng20-21'!E24/'7-1-20 City Pop by County'!E24</f>
        <v>#DIV/0!</v>
      </c>
      <c r="F24" s="1" t="e">
        <f>'City Pop by County chng20-21'!F24/'7-1-20 City Pop by County'!F24</f>
        <v>#DIV/0!</v>
      </c>
      <c r="G24" s="1" t="e">
        <f>'City Pop by County chng20-21'!G24/'7-1-20 City Pop by County'!G24</f>
        <v>#DIV/0!</v>
      </c>
      <c r="H24" s="1" t="e">
        <f>'City Pop by County chng20-21'!H24/'7-1-20 City Pop by County'!H24</f>
        <v>#DIV/0!</v>
      </c>
      <c r="I24" s="1" t="e">
        <f>'City Pop by County chng20-21'!I24/'7-1-20 City Pop by County'!I24</f>
        <v>#DIV/0!</v>
      </c>
      <c r="J24" s="1" t="e">
        <f>'City Pop by County chng20-21'!J24/'7-1-20 City Pop by County'!J24</f>
        <v>#DIV/0!</v>
      </c>
      <c r="K24" s="1" t="e">
        <f>'City Pop by County chng20-21'!K24/'7-1-20 City Pop by County'!K24</f>
        <v>#DIV/0!</v>
      </c>
      <c r="L24" s="1" t="e">
        <f>'City Pop by County chng20-21'!L24/'7-1-20 City Pop by County'!L24</f>
        <v>#DIV/0!</v>
      </c>
      <c r="M24" s="1" t="e">
        <f>'City Pop by County chng20-21'!M24/'7-1-20 City Pop by County'!M24</f>
        <v>#DIV/0!</v>
      </c>
      <c r="N24" s="1" t="e">
        <f>'City Pop by County chng20-21'!N24/'7-1-20 City Pop by County'!N24</f>
        <v>#DIV/0!</v>
      </c>
      <c r="O24" s="1">
        <f>'City Pop by County chng20-21'!O24/'7-1-20 City Pop by County'!O24</f>
        <v>0.10542747006317148</v>
      </c>
      <c r="P24" s="1">
        <f>'City Pop by County chng20-21'!P24/'7-1-20 City Pop by County'!P24</f>
        <v>0.10542747006317148</v>
      </c>
      <c r="Q24" s="1">
        <f>'City Pop by County chng20-21'!Q24/'7-1-20 City Pop by County'!Q24</f>
        <v>0.10542747006317148</v>
      </c>
    </row>
    <row r="25" spans="1:17" x14ac:dyDescent="0.25">
      <c r="A25">
        <v>29432</v>
      </c>
      <c r="B25" t="s">
        <v>24</v>
      </c>
      <c r="C25" s="1" t="e">
        <f>'City Pop by County chng20-21'!C25/'7-1-20 City Pop by County'!C25</f>
        <v>#DIV/0!</v>
      </c>
      <c r="D25" s="1" t="e">
        <f>'City Pop by County chng20-21'!D25/'7-1-20 City Pop by County'!D25</f>
        <v>#DIV/0!</v>
      </c>
      <c r="E25" s="1" t="e">
        <f>'City Pop by County chng20-21'!E25/'7-1-20 City Pop by County'!E25</f>
        <v>#DIV/0!</v>
      </c>
      <c r="F25" s="1" t="e">
        <f>'City Pop by County chng20-21'!F25/'7-1-20 City Pop by County'!F25</f>
        <v>#DIV/0!</v>
      </c>
      <c r="G25" s="1" t="e">
        <f>'City Pop by County chng20-21'!G25/'7-1-20 City Pop by County'!G25</f>
        <v>#DIV/0!</v>
      </c>
      <c r="H25" s="1" t="e">
        <f>'City Pop by County chng20-21'!H25/'7-1-20 City Pop by County'!H25</f>
        <v>#DIV/0!</v>
      </c>
      <c r="I25" s="1" t="e">
        <f>'City Pop by County chng20-21'!I25/'7-1-20 City Pop by County'!I25</f>
        <v>#DIV/0!</v>
      </c>
      <c r="J25" s="1" t="e">
        <f>'City Pop by County chng20-21'!J25/'7-1-20 City Pop by County'!J25</f>
        <v>#DIV/0!</v>
      </c>
      <c r="K25" s="1">
        <f>'City Pop by County chng20-21'!K25/'7-1-20 City Pop by County'!K25</f>
        <v>1.5227409336806252E-2</v>
      </c>
      <c r="L25" s="1" t="e">
        <f>'City Pop by County chng20-21'!L25/'7-1-20 City Pop by County'!L25</f>
        <v>#DIV/0!</v>
      </c>
      <c r="M25" s="1" t="e">
        <f>'City Pop by County chng20-21'!M25/'7-1-20 City Pop by County'!M25</f>
        <v>#DIV/0!</v>
      </c>
      <c r="N25" s="1" t="e">
        <f>'City Pop by County chng20-21'!N25/'7-1-20 City Pop by County'!N25</f>
        <v>#DIV/0!</v>
      </c>
      <c r="O25" s="1" t="e">
        <f>'City Pop by County chng20-21'!O25/'7-1-20 City Pop by County'!O25</f>
        <v>#DIV/0!</v>
      </c>
      <c r="P25" s="1">
        <f>'City Pop by County chng20-21'!P25/'7-1-20 City Pop by County'!P25</f>
        <v>1.5227409336806252E-2</v>
      </c>
      <c r="Q25" s="1">
        <f>'City Pop by County chng20-21'!Q25/'7-1-20 City Pop by County'!Q25</f>
        <v>1.5227409336806252E-2</v>
      </c>
    </row>
    <row r="26" spans="1:17" x14ac:dyDescent="0.25">
      <c r="A26">
        <v>30548</v>
      </c>
      <c r="B26" t="s">
        <v>25</v>
      </c>
      <c r="C26" s="1" t="e">
        <f>'City Pop by County chng20-21'!C26/'7-1-20 City Pop by County'!C26</f>
        <v>#DIV/0!</v>
      </c>
      <c r="D26" s="1" t="e">
        <f>'City Pop by County chng20-21'!D26/'7-1-20 City Pop by County'!D26</f>
        <v>#DIV/0!</v>
      </c>
      <c r="E26" s="1" t="e">
        <f>'City Pop by County chng20-21'!E26/'7-1-20 City Pop by County'!E26</f>
        <v>#DIV/0!</v>
      </c>
      <c r="F26" s="1" t="e">
        <f>'City Pop by County chng20-21'!F26/'7-1-20 City Pop by County'!F26</f>
        <v>#DIV/0!</v>
      </c>
      <c r="G26" s="1" t="e">
        <f>'City Pop by County chng20-21'!G26/'7-1-20 City Pop by County'!G26</f>
        <v>#DIV/0!</v>
      </c>
      <c r="H26" s="1" t="e">
        <f>'City Pop by County chng20-21'!H26/'7-1-20 City Pop by County'!H26</f>
        <v>#DIV/0!</v>
      </c>
      <c r="I26" s="1" t="e">
        <f>'City Pop by County chng20-21'!I26/'7-1-20 City Pop by County'!I26</f>
        <v>#DIV/0!</v>
      </c>
      <c r="J26" s="1" t="e">
        <f>'City Pop by County chng20-21'!J26/'7-1-20 City Pop by County'!J26</f>
        <v>#DIV/0!</v>
      </c>
      <c r="K26" s="1" t="e">
        <f>'City Pop by County chng20-21'!K26/'7-1-20 City Pop by County'!K26</f>
        <v>#DIV/0!</v>
      </c>
      <c r="L26" s="1" t="e">
        <f>'City Pop by County chng20-21'!L26/'7-1-20 City Pop by County'!L26</f>
        <v>#DIV/0!</v>
      </c>
      <c r="M26" s="1" t="e">
        <f>'City Pop by County chng20-21'!M26/'7-1-20 City Pop by County'!M26</f>
        <v>#DIV/0!</v>
      </c>
      <c r="N26" s="1" t="e">
        <f>'City Pop by County chng20-21'!N26/'7-1-20 City Pop by County'!N26</f>
        <v>#DIV/0!</v>
      </c>
      <c r="O26" s="1">
        <f>'City Pop by County chng20-21'!O26/'7-1-20 City Pop by County'!O26</f>
        <v>9.3062605752961079E-3</v>
      </c>
      <c r="P26" s="1">
        <f>'City Pop by County chng20-21'!P26/'7-1-20 City Pop by County'!P26</f>
        <v>9.3062605752961079E-3</v>
      </c>
      <c r="Q26" s="1">
        <f>'City Pop by County chng20-21'!Q26/'7-1-20 City Pop by County'!Q26</f>
        <v>9.3062605752961079E-3</v>
      </c>
    </row>
    <row r="27" spans="1:17" x14ac:dyDescent="0.25">
      <c r="A27">
        <v>30584</v>
      </c>
      <c r="B27" t="s">
        <v>26</v>
      </c>
      <c r="C27" s="1" t="e">
        <f>'City Pop by County chng20-21'!C27/'7-1-20 City Pop by County'!C27</f>
        <v>#DIV/0!</v>
      </c>
      <c r="D27" s="1" t="e">
        <f>'City Pop by County chng20-21'!D27/'7-1-20 City Pop by County'!D27</f>
        <v>#DIV/0!</v>
      </c>
      <c r="E27" s="1" t="e">
        <f>'City Pop by County chng20-21'!E27/'7-1-20 City Pop by County'!E27</f>
        <v>#DIV/0!</v>
      </c>
      <c r="F27" s="1">
        <f>'City Pop by County chng20-21'!F27/'7-1-20 City Pop by County'!F27</f>
        <v>1.674454828660436E-2</v>
      </c>
      <c r="G27" s="1" t="e">
        <f>'City Pop by County chng20-21'!G27/'7-1-20 City Pop by County'!G27</f>
        <v>#DIV/0!</v>
      </c>
      <c r="H27" s="1" t="e">
        <f>'City Pop by County chng20-21'!H27/'7-1-20 City Pop by County'!H27</f>
        <v>#DIV/0!</v>
      </c>
      <c r="I27" s="1" t="e">
        <f>'City Pop by County chng20-21'!I27/'7-1-20 City Pop by County'!I27</f>
        <v>#DIV/0!</v>
      </c>
      <c r="J27" s="1" t="e">
        <f>'City Pop by County chng20-21'!J27/'7-1-20 City Pop by County'!J27</f>
        <v>#DIV/0!</v>
      </c>
      <c r="K27" s="1" t="e">
        <f>'City Pop by County chng20-21'!K27/'7-1-20 City Pop by County'!K27</f>
        <v>#DIV/0!</v>
      </c>
      <c r="L27" s="1" t="e">
        <f>'City Pop by County chng20-21'!L27/'7-1-20 City Pop by County'!L27</f>
        <v>#DIV/0!</v>
      </c>
      <c r="M27" s="1" t="e">
        <f>'City Pop by County chng20-21'!M27/'7-1-20 City Pop by County'!M27</f>
        <v>#DIV/0!</v>
      </c>
      <c r="N27" s="1" t="e">
        <f>'City Pop by County chng20-21'!N27/'7-1-20 City Pop by County'!N27</f>
        <v>#DIV/0!</v>
      </c>
      <c r="O27" s="1" t="e">
        <f>'City Pop by County chng20-21'!O27/'7-1-20 City Pop by County'!O27</f>
        <v>#DIV/0!</v>
      </c>
      <c r="P27" s="1">
        <f>'City Pop by County chng20-21'!P27/'7-1-20 City Pop by County'!P27</f>
        <v>1.674454828660436E-2</v>
      </c>
      <c r="Q27" s="1">
        <f>'City Pop by County chng20-21'!Q27/'7-1-20 City Pop by County'!Q27</f>
        <v>1.674454828660436E-2</v>
      </c>
    </row>
    <row r="28" spans="1:17" x14ac:dyDescent="0.25">
      <c r="A28">
        <v>32906</v>
      </c>
      <c r="B28" t="s">
        <v>27</v>
      </c>
      <c r="C28" s="1" t="e">
        <f>'City Pop by County chng20-21'!C28/'7-1-20 City Pop by County'!C28</f>
        <v>#DIV/0!</v>
      </c>
      <c r="D28" s="1" t="e">
        <f>'City Pop by County chng20-21'!D28/'7-1-20 City Pop by County'!D28</f>
        <v>#DIV/0!</v>
      </c>
      <c r="E28" s="1" t="e">
        <f>'City Pop by County chng20-21'!E28/'7-1-20 City Pop by County'!E28</f>
        <v>#DIV/0!</v>
      </c>
      <c r="F28" s="1" t="e">
        <f>'City Pop by County chng20-21'!F28/'7-1-20 City Pop by County'!F28</f>
        <v>#DIV/0!</v>
      </c>
      <c r="G28" s="1" t="e">
        <f>'City Pop by County chng20-21'!G28/'7-1-20 City Pop by County'!G28</f>
        <v>#DIV/0!</v>
      </c>
      <c r="H28" s="1" t="e">
        <f>'City Pop by County chng20-21'!H28/'7-1-20 City Pop by County'!H28</f>
        <v>#DIV/0!</v>
      </c>
      <c r="I28" s="1" t="e">
        <f>'City Pop by County chng20-21'!I28/'7-1-20 City Pop by County'!I28</f>
        <v>#DIV/0!</v>
      </c>
      <c r="J28" s="1">
        <f>'City Pop by County chng20-21'!J28/'7-1-20 City Pop by County'!J28</f>
        <v>3.4482758620689655E-2</v>
      </c>
      <c r="K28" s="1" t="e">
        <f>'City Pop by County chng20-21'!K28/'7-1-20 City Pop by County'!K28</f>
        <v>#DIV/0!</v>
      </c>
      <c r="L28" s="1" t="e">
        <f>'City Pop by County chng20-21'!L28/'7-1-20 City Pop by County'!L28</f>
        <v>#DIV/0!</v>
      </c>
      <c r="M28" s="1" t="e">
        <f>'City Pop by County chng20-21'!M28/'7-1-20 City Pop by County'!M28</f>
        <v>#DIV/0!</v>
      </c>
      <c r="N28" s="1" t="e">
        <f>'City Pop by County chng20-21'!N28/'7-1-20 City Pop by County'!N28</f>
        <v>#DIV/0!</v>
      </c>
      <c r="O28" s="1" t="e">
        <f>'City Pop by County chng20-21'!O28/'7-1-20 City Pop by County'!O28</f>
        <v>#DIV/0!</v>
      </c>
      <c r="P28" s="1">
        <f>'City Pop by County chng20-21'!P28/'7-1-20 City Pop by County'!P28</f>
        <v>3.4482758620689655E-2</v>
      </c>
      <c r="Q28" s="1">
        <f>'City Pop by County chng20-21'!Q28/'7-1-20 City Pop by County'!Q28</f>
        <v>3.4482758620689655E-2</v>
      </c>
    </row>
    <row r="29" spans="1:17" x14ac:dyDescent="0.25">
      <c r="A29">
        <v>33794</v>
      </c>
      <c r="B29" t="s">
        <v>28</v>
      </c>
      <c r="C29" s="1" t="e">
        <f>'City Pop by County chng20-21'!C29/'7-1-20 City Pop by County'!C29</f>
        <v>#DIV/0!</v>
      </c>
      <c r="D29" s="1" t="e">
        <f>'City Pop by County chng20-21'!D29/'7-1-20 City Pop by County'!D29</f>
        <v>#DIV/0!</v>
      </c>
      <c r="E29" s="1" t="e">
        <f>'City Pop by County chng20-21'!E29/'7-1-20 City Pop by County'!E29</f>
        <v>#DIV/0!</v>
      </c>
      <c r="F29" s="1">
        <f>'City Pop by County chng20-21'!F29/'7-1-20 City Pop by County'!F29</f>
        <v>0</v>
      </c>
      <c r="G29" s="1" t="e">
        <f>'City Pop by County chng20-21'!G29/'7-1-20 City Pop by County'!G29</f>
        <v>#DIV/0!</v>
      </c>
      <c r="H29" s="1" t="e">
        <f>'City Pop by County chng20-21'!H29/'7-1-20 City Pop by County'!H29</f>
        <v>#DIV/0!</v>
      </c>
      <c r="I29" s="1" t="e">
        <f>'City Pop by County chng20-21'!I29/'7-1-20 City Pop by County'!I29</f>
        <v>#DIV/0!</v>
      </c>
      <c r="J29" s="1" t="e">
        <f>'City Pop by County chng20-21'!J29/'7-1-20 City Pop by County'!J29</f>
        <v>#DIV/0!</v>
      </c>
      <c r="K29" s="1" t="e">
        <f>'City Pop by County chng20-21'!K29/'7-1-20 City Pop by County'!K29</f>
        <v>#DIV/0!</v>
      </c>
      <c r="L29" s="1" t="e">
        <f>'City Pop by County chng20-21'!L29/'7-1-20 City Pop by County'!L29</f>
        <v>#DIV/0!</v>
      </c>
      <c r="M29" s="1" t="e">
        <f>'City Pop by County chng20-21'!M29/'7-1-20 City Pop by County'!M29</f>
        <v>#DIV/0!</v>
      </c>
      <c r="N29" s="1" t="e">
        <f>'City Pop by County chng20-21'!N29/'7-1-20 City Pop by County'!N29</f>
        <v>#DIV/0!</v>
      </c>
      <c r="O29" s="1" t="e">
        <f>'City Pop by County chng20-21'!O29/'7-1-20 City Pop by County'!O29</f>
        <v>#DIV/0!</v>
      </c>
      <c r="P29" s="1">
        <f>'City Pop by County chng20-21'!P29/'7-1-20 City Pop by County'!P29</f>
        <v>0</v>
      </c>
      <c r="Q29" s="1">
        <f>'City Pop by County chng20-21'!Q29/'7-1-20 City Pop by County'!Q29</f>
        <v>0</v>
      </c>
    </row>
    <row r="30" spans="1:17" x14ac:dyDescent="0.25">
      <c r="A30">
        <v>34862</v>
      </c>
      <c r="B30" t="s">
        <v>29</v>
      </c>
      <c r="C30" s="1" t="e">
        <f>'City Pop by County chng20-21'!C30/'7-1-20 City Pop by County'!C30</f>
        <v>#DIV/0!</v>
      </c>
      <c r="D30" s="1" t="e">
        <f>'City Pop by County chng20-21'!D30/'7-1-20 City Pop by County'!D30</f>
        <v>#DIV/0!</v>
      </c>
      <c r="E30" s="1" t="e">
        <f>'City Pop by County chng20-21'!E30/'7-1-20 City Pop by County'!E30</f>
        <v>#DIV/0!</v>
      </c>
      <c r="F30" s="1">
        <f>'City Pop by County chng20-21'!F30/'7-1-20 City Pop by County'!F30</f>
        <v>3.8415366146458581E-2</v>
      </c>
      <c r="G30" s="1" t="e">
        <f>'City Pop by County chng20-21'!G30/'7-1-20 City Pop by County'!G30</f>
        <v>#DIV/0!</v>
      </c>
      <c r="H30" s="1" t="e">
        <f>'City Pop by County chng20-21'!H30/'7-1-20 City Pop by County'!H30</f>
        <v>#DIV/0!</v>
      </c>
      <c r="I30" s="1" t="e">
        <f>'City Pop by County chng20-21'!I30/'7-1-20 City Pop by County'!I30</f>
        <v>#DIV/0!</v>
      </c>
      <c r="J30" s="1" t="e">
        <f>'City Pop by County chng20-21'!J30/'7-1-20 City Pop by County'!J30</f>
        <v>#DIV/0!</v>
      </c>
      <c r="K30" s="1" t="e">
        <f>'City Pop by County chng20-21'!K30/'7-1-20 City Pop by County'!K30</f>
        <v>#DIV/0!</v>
      </c>
      <c r="L30" s="1">
        <f>'City Pop by County chng20-21'!L30/'7-1-20 City Pop by County'!L30</f>
        <v>4.678024833958995E-2</v>
      </c>
      <c r="M30" s="1" t="e">
        <f>'City Pop by County chng20-21'!M30/'7-1-20 City Pop by County'!M30</f>
        <v>#DIV/0!</v>
      </c>
      <c r="N30" s="1" t="e">
        <f>'City Pop by County chng20-21'!N30/'7-1-20 City Pop by County'!N30</f>
        <v>#DIV/0!</v>
      </c>
      <c r="O30" s="1" t="e">
        <f>'City Pop by County chng20-21'!O30/'7-1-20 City Pop by County'!O30</f>
        <v>#DIV/0!</v>
      </c>
      <c r="P30" s="1">
        <f>'City Pop by County chng20-21'!P30/'7-1-20 City Pop by County'!P30</f>
        <v>4.5158286778398511E-2</v>
      </c>
      <c r="Q30" s="1">
        <f>'City Pop by County chng20-21'!Q30/'7-1-20 City Pop by County'!Q30</f>
        <v>4.5158286778398511E-2</v>
      </c>
    </row>
    <row r="31" spans="1:17" x14ac:dyDescent="0.25">
      <c r="A31">
        <v>35624</v>
      </c>
      <c r="B31" t="s">
        <v>30</v>
      </c>
      <c r="C31" s="1" t="e">
        <f>'City Pop by County chng20-21'!C31/'7-1-20 City Pop by County'!C31</f>
        <v>#DIV/0!</v>
      </c>
      <c r="D31" s="1" t="e">
        <f>'City Pop by County chng20-21'!D31/'7-1-20 City Pop by County'!D31</f>
        <v>#DIV/0!</v>
      </c>
      <c r="E31" s="1" t="e">
        <f>'City Pop by County chng20-21'!E31/'7-1-20 City Pop by County'!E31</f>
        <v>#DIV/0!</v>
      </c>
      <c r="F31" s="1" t="e">
        <f>'City Pop by County chng20-21'!F31/'7-1-20 City Pop by County'!F31</f>
        <v>#DIV/0!</v>
      </c>
      <c r="G31" s="1" t="e">
        <f>'City Pop by County chng20-21'!G31/'7-1-20 City Pop by County'!G31</f>
        <v>#DIV/0!</v>
      </c>
      <c r="H31" s="1" t="e">
        <f>'City Pop by County chng20-21'!H31/'7-1-20 City Pop by County'!H31</f>
        <v>#DIV/0!</v>
      </c>
      <c r="I31" s="1" t="e">
        <f>'City Pop by County chng20-21'!I31/'7-1-20 City Pop by County'!I31</f>
        <v>#DIV/0!</v>
      </c>
      <c r="J31" s="1" t="e">
        <f>'City Pop by County chng20-21'!J31/'7-1-20 City Pop by County'!J31</f>
        <v>#DIV/0!</v>
      </c>
      <c r="K31" s="1" t="e">
        <f>'City Pop by County chng20-21'!K31/'7-1-20 City Pop by County'!K31</f>
        <v>#DIV/0!</v>
      </c>
      <c r="L31" s="1" t="e">
        <f>'City Pop by County chng20-21'!L31/'7-1-20 City Pop by County'!L31</f>
        <v>#DIV/0!</v>
      </c>
      <c r="M31" s="1" t="e">
        <f>'City Pop by County chng20-21'!M31/'7-1-20 City Pop by County'!M31</f>
        <v>#DIV/0!</v>
      </c>
      <c r="N31" s="1" t="e">
        <f>'City Pop by County chng20-21'!N31/'7-1-20 City Pop by County'!N31</f>
        <v>#DIV/0!</v>
      </c>
      <c r="O31" s="1">
        <f>'City Pop by County chng20-21'!O31/'7-1-20 City Pop by County'!O31</f>
        <v>9.8394503577658318E-2</v>
      </c>
      <c r="P31" s="1">
        <f>'City Pop by County chng20-21'!P31/'7-1-20 City Pop by County'!P31</f>
        <v>9.8394503577658318E-2</v>
      </c>
      <c r="Q31" s="1">
        <f>'City Pop by County chng20-21'!Q31/'7-1-20 City Pop by County'!Q31</f>
        <v>9.8394503577658318E-2</v>
      </c>
    </row>
    <row r="32" spans="1:17" x14ac:dyDescent="0.25">
      <c r="A32">
        <v>37396</v>
      </c>
      <c r="B32" t="s">
        <v>31</v>
      </c>
      <c r="C32" s="1" t="e">
        <f>'City Pop by County chng20-21'!C32/'7-1-20 City Pop by County'!C32</f>
        <v>#DIV/0!</v>
      </c>
      <c r="D32" s="1" t="e">
        <f>'City Pop by County chng20-21'!D32/'7-1-20 City Pop by County'!D32</f>
        <v>#DIV/0!</v>
      </c>
      <c r="E32" s="1" t="e">
        <f>'City Pop by County chng20-21'!E32/'7-1-20 City Pop by County'!E32</f>
        <v>#DIV/0!</v>
      </c>
      <c r="F32" s="1" t="e">
        <f>'City Pop by County chng20-21'!F32/'7-1-20 City Pop by County'!F32</f>
        <v>#DIV/0!</v>
      </c>
      <c r="G32" s="1" t="e">
        <f>'City Pop by County chng20-21'!G32/'7-1-20 City Pop by County'!G32</f>
        <v>#DIV/0!</v>
      </c>
      <c r="H32" s="1" t="e">
        <f>'City Pop by County chng20-21'!H32/'7-1-20 City Pop by County'!H32</f>
        <v>#DIV/0!</v>
      </c>
      <c r="I32" s="1" t="e">
        <f>'City Pop by County chng20-21'!I32/'7-1-20 City Pop by County'!I32</f>
        <v>#DIV/0!</v>
      </c>
      <c r="J32" s="1" t="e">
        <f>'City Pop by County chng20-21'!J32/'7-1-20 City Pop by County'!J32</f>
        <v>#DIV/0!</v>
      </c>
      <c r="K32" s="1" t="e">
        <f>'City Pop by County chng20-21'!K32/'7-1-20 City Pop by County'!K32</f>
        <v>#DIV/0!</v>
      </c>
      <c r="L32" s="1" t="e">
        <f>'City Pop by County chng20-21'!L32/'7-1-20 City Pop by County'!L32</f>
        <v>#DIV/0!</v>
      </c>
      <c r="M32" s="1" t="e">
        <f>'City Pop by County chng20-21'!M32/'7-1-20 City Pop by County'!M32</f>
        <v>#DIV/0!</v>
      </c>
      <c r="N32" s="1" t="e">
        <f>'City Pop by County chng20-21'!N32/'7-1-20 City Pop by County'!N32</f>
        <v>#DIV/0!</v>
      </c>
      <c r="O32" s="1">
        <f>'City Pop by County chng20-21'!O32/'7-1-20 City Pop by County'!O32</f>
        <v>0.16952908587257617</v>
      </c>
      <c r="P32" s="1">
        <f>'City Pop by County chng20-21'!P32/'7-1-20 City Pop by County'!P32</f>
        <v>0.16952908587257617</v>
      </c>
      <c r="Q32" s="1">
        <f>'City Pop by County chng20-21'!Q32/'7-1-20 City Pop by County'!Q32</f>
        <v>0.16952908587257617</v>
      </c>
    </row>
    <row r="33" spans="1:17" x14ac:dyDescent="0.25">
      <c r="A33">
        <v>37780</v>
      </c>
      <c r="B33" t="s">
        <v>32</v>
      </c>
      <c r="C33" s="1" t="e">
        <f>'City Pop by County chng20-21'!C33/'7-1-20 City Pop by County'!C33</f>
        <v>#DIV/0!</v>
      </c>
      <c r="D33" s="1" t="e">
        <f>'City Pop by County chng20-21'!D33/'7-1-20 City Pop by County'!D33</f>
        <v>#DIV/0!</v>
      </c>
      <c r="E33" s="1">
        <f>'City Pop by County chng20-21'!E33/'7-1-20 City Pop by County'!E33</f>
        <v>4.3134872417982986E-2</v>
      </c>
      <c r="F33" s="1" t="e">
        <f>'City Pop by County chng20-21'!F33/'7-1-20 City Pop by County'!F33</f>
        <v>#DIV/0!</v>
      </c>
      <c r="G33" s="1" t="e">
        <f>'City Pop by County chng20-21'!G33/'7-1-20 City Pop by County'!G33</f>
        <v>#DIV/0!</v>
      </c>
      <c r="H33" s="1" t="e">
        <f>'City Pop by County chng20-21'!H33/'7-1-20 City Pop by County'!H33</f>
        <v>#DIV/0!</v>
      </c>
      <c r="I33" s="1" t="e">
        <f>'City Pop by County chng20-21'!I33/'7-1-20 City Pop by County'!I33</f>
        <v>#DIV/0!</v>
      </c>
      <c r="J33" s="1" t="e">
        <f>'City Pop by County chng20-21'!J33/'7-1-20 City Pop by County'!J33</f>
        <v>#DIV/0!</v>
      </c>
      <c r="K33" s="1" t="e">
        <f>'City Pop by County chng20-21'!K33/'7-1-20 City Pop by County'!K33</f>
        <v>#DIV/0!</v>
      </c>
      <c r="L33" s="1" t="e">
        <f>'City Pop by County chng20-21'!L33/'7-1-20 City Pop by County'!L33</f>
        <v>#DIV/0!</v>
      </c>
      <c r="M33" s="1" t="e">
        <f>'City Pop by County chng20-21'!M33/'7-1-20 City Pop by County'!M33</f>
        <v>#DIV/0!</v>
      </c>
      <c r="N33" s="1" t="e">
        <f>'City Pop by County chng20-21'!N33/'7-1-20 City Pop by County'!N33</f>
        <v>#DIV/0!</v>
      </c>
      <c r="O33" s="1" t="e">
        <f>'City Pop by County chng20-21'!O33/'7-1-20 City Pop by County'!O33</f>
        <v>#DIV/0!</v>
      </c>
      <c r="P33" s="1">
        <f>'City Pop by County chng20-21'!P33/'7-1-20 City Pop by County'!P33</f>
        <v>4.3134872417982986E-2</v>
      </c>
      <c r="Q33" s="1">
        <f>'City Pop by County chng20-21'!Q33/'7-1-20 City Pop by County'!Q33</f>
        <v>4.3134872417982986E-2</v>
      </c>
    </row>
    <row r="34" spans="1:17" x14ac:dyDescent="0.25">
      <c r="A34">
        <v>38020</v>
      </c>
      <c r="B34" t="s">
        <v>33</v>
      </c>
      <c r="C34" s="1" t="e">
        <f>'City Pop by County chng20-21'!C34/'7-1-20 City Pop by County'!C34</f>
        <v>#DIV/0!</v>
      </c>
      <c r="D34" s="1" t="e">
        <f>'City Pop by County chng20-21'!D34/'7-1-20 City Pop by County'!D34</f>
        <v>#DIV/0!</v>
      </c>
      <c r="E34" s="1" t="e">
        <f>'City Pop by County chng20-21'!E34/'7-1-20 City Pop by County'!E34</f>
        <v>#DIV/0!</v>
      </c>
      <c r="F34" s="1" t="e">
        <f>'City Pop by County chng20-21'!F34/'7-1-20 City Pop by County'!F34</f>
        <v>#DIV/0!</v>
      </c>
      <c r="G34" s="1" t="e">
        <f>'City Pop by County chng20-21'!G34/'7-1-20 City Pop by County'!G34</f>
        <v>#DIV/0!</v>
      </c>
      <c r="H34" s="1" t="e">
        <f>'City Pop by County chng20-21'!H34/'7-1-20 City Pop by County'!H34</f>
        <v>#DIV/0!</v>
      </c>
      <c r="I34" s="1" t="e">
        <f>'City Pop by County chng20-21'!I34/'7-1-20 City Pop by County'!I34</f>
        <v>#DIV/0!</v>
      </c>
      <c r="J34" s="1" t="e">
        <f>'City Pop by County chng20-21'!J34/'7-1-20 City Pop by County'!J34</f>
        <v>#DIV/0!</v>
      </c>
      <c r="K34" s="1" t="e">
        <f>'City Pop by County chng20-21'!K34/'7-1-20 City Pop by County'!K34</f>
        <v>#DIV/0!</v>
      </c>
      <c r="L34" s="1" t="e">
        <f>'City Pop by County chng20-21'!L34/'7-1-20 City Pop by County'!L34</f>
        <v>#DIV/0!</v>
      </c>
      <c r="M34" s="1" t="e">
        <f>'City Pop by County chng20-21'!M34/'7-1-20 City Pop by County'!M34</f>
        <v>#DIV/0!</v>
      </c>
      <c r="N34" s="1">
        <f>'City Pop by County chng20-21'!N34/'7-1-20 City Pop by County'!N34</f>
        <v>2.035729123390112E-2</v>
      </c>
      <c r="O34" s="1" t="e">
        <f>'City Pop by County chng20-21'!O34/'7-1-20 City Pop by County'!O34</f>
        <v>#DIV/0!</v>
      </c>
      <c r="P34" s="1">
        <f>'City Pop by County chng20-21'!P34/'7-1-20 City Pop by County'!P34</f>
        <v>2.035729123390112E-2</v>
      </c>
      <c r="Q34" s="1">
        <f>'City Pop by County chng20-21'!Q34/'7-1-20 City Pop by County'!Q34</f>
        <v>2.035729123390112E-2</v>
      </c>
    </row>
    <row r="35" spans="1:17" x14ac:dyDescent="0.25">
      <c r="A35">
        <v>39952</v>
      </c>
      <c r="B35" t="s">
        <v>34</v>
      </c>
      <c r="C35" s="1" t="e">
        <f>'City Pop by County chng20-21'!C35/'7-1-20 City Pop by County'!C35</f>
        <v>#DIV/0!</v>
      </c>
      <c r="D35" s="1" t="e">
        <f>'City Pop by County chng20-21'!D35/'7-1-20 City Pop by County'!D35</f>
        <v>#DIV/0!</v>
      </c>
      <c r="E35" s="1" t="e">
        <f>'City Pop by County chng20-21'!E35/'7-1-20 City Pop by County'!E35</f>
        <v>#DIV/0!</v>
      </c>
      <c r="F35" s="1" t="e">
        <f>'City Pop by County chng20-21'!F35/'7-1-20 City Pop by County'!F35</f>
        <v>#DIV/0!</v>
      </c>
      <c r="G35" s="1" t="e">
        <f>'City Pop by County chng20-21'!G35/'7-1-20 City Pop by County'!G35</f>
        <v>#DIV/0!</v>
      </c>
      <c r="H35" s="1" t="e">
        <f>'City Pop by County chng20-21'!H35/'7-1-20 City Pop by County'!H35</f>
        <v>#DIV/0!</v>
      </c>
      <c r="I35" s="1" t="e">
        <f>'City Pop by County chng20-21'!I35/'7-1-20 City Pop by County'!I35</f>
        <v>#DIV/0!</v>
      </c>
      <c r="J35" s="1">
        <f>'City Pop by County chng20-21'!J35/'7-1-20 City Pop by County'!J35</f>
        <v>0.11460485537190082</v>
      </c>
      <c r="K35" s="1" t="e">
        <f>'City Pop by County chng20-21'!K35/'7-1-20 City Pop by County'!K35</f>
        <v>#DIV/0!</v>
      </c>
      <c r="L35" s="1" t="e">
        <f>'City Pop by County chng20-21'!L35/'7-1-20 City Pop by County'!L35</f>
        <v>#DIV/0!</v>
      </c>
      <c r="M35" s="1" t="e">
        <f>'City Pop by County chng20-21'!M35/'7-1-20 City Pop by County'!M35</f>
        <v>#DIV/0!</v>
      </c>
      <c r="N35" s="1" t="e">
        <f>'City Pop by County chng20-21'!N35/'7-1-20 City Pop by County'!N35</f>
        <v>#DIV/0!</v>
      </c>
      <c r="O35" s="1" t="e">
        <f>'City Pop by County chng20-21'!O35/'7-1-20 City Pop by County'!O35</f>
        <v>#DIV/0!</v>
      </c>
      <c r="P35" s="1">
        <f>'City Pop by County chng20-21'!P35/'7-1-20 City Pop by County'!P35</f>
        <v>0.11460485537190082</v>
      </c>
      <c r="Q35" s="1">
        <f>'City Pop by County chng20-21'!Q35/'7-1-20 City Pop by County'!Q35</f>
        <v>0.11460485537190082</v>
      </c>
    </row>
    <row r="36" spans="1:17" x14ac:dyDescent="0.25">
      <c r="A36">
        <v>40276</v>
      </c>
      <c r="B36" t="s">
        <v>36</v>
      </c>
      <c r="C36" s="1" t="e">
        <f>'City Pop by County chng20-21'!C36/'7-1-20 City Pop by County'!C36</f>
        <v>#DIV/0!</v>
      </c>
      <c r="D36" s="1" t="e">
        <f>'City Pop by County chng20-21'!D36/'7-1-20 City Pop by County'!D36</f>
        <v>#DIV/0!</v>
      </c>
      <c r="E36" s="1" t="e">
        <f>'City Pop by County chng20-21'!E36/'7-1-20 City Pop by County'!E36</f>
        <v>#DIV/0!</v>
      </c>
      <c r="F36" s="1" t="e">
        <f>'City Pop by County chng20-21'!F36/'7-1-20 City Pop by County'!F36</f>
        <v>#DIV/0!</v>
      </c>
      <c r="G36" s="1" t="e">
        <f>'City Pop by County chng20-21'!G36/'7-1-20 City Pop by County'!G36</f>
        <v>#DIV/0!</v>
      </c>
      <c r="H36" s="1">
        <f>'City Pop by County chng20-21'!H36/'7-1-20 City Pop by County'!H36</f>
        <v>7.287633796401731E-3</v>
      </c>
      <c r="I36" s="1" t="e">
        <f>'City Pop by County chng20-21'!I36/'7-1-20 City Pop by County'!I36</f>
        <v>#DIV/0!</v>
      </c>
      <c r="J36" s="1" t="e">
        <f>'City Pop by County chng20-21'!J36/'7-1-20 City Pop by County'!J36</f>
        <v>#DIV/0!</v>
      </c>
      <c r="K36" s="1" t="e">
        <f>'City Pop by County chng20-21'!K36/'7-1-20 City Pop by County'!K36</f>
        <v>#DIV/0!</v>
      </c>
      <c r="L36" s="1" t="e">
        <f>'City Pop by County chng20-21'!L36/'7-1-20 City Pop by County'!L36</f>
        <v>#DIV/0!</v>
      </c>
      <c r="M36" s="1" t="e">
        <f>'City Pop by County chng20-21'!M36/'7-1-20 City Pop by County'!M36</f>
        <v>#DIV/0!</v>
      </c>
      <c r="N36" s="1" t="e">
        <f>'City Pop by County chng20-21'!N36/'7-1-20 City Pop by County'!N36</f>
        <v>#DIV/0!</v>
      </c>
      <c r="O36" s="1" t="e">
        <f>'City Pop by County chng20-21'!O36/'7-1-20 City Pop by County'!O36</f>
        <v>#DIV/0!</v>
      </c>
      <c r="P36" s="1">
        <f>'City Pop by County chng20-21'!P36/'7-1-20 City Pop by County'!P36</f>
        <v>7.287633796401731E-3</v>
      </c>
      <c r="Q36" s="1">
        <f>'City Pop by County chng20-21'!Q36/'7-1-20 City Pop by County'!Q36</f>
        <v>7.287633796401731E-3</v>
      </c>
    </row>
    <row r="37" spans="1:17" x14ac:dyDescent="0.25">
      <c r="A37">
        <v>40264</v>
      </c>
      <c r="B37" t="s">
        <v>35</v>
      </c>
      <c r="C37" s="1" t="e">
        <f>'City Pop by County chng20-21'!C37/'7-1-20 City Pop by County'!C37</f>
        <v>#DIV/0!</v>
      </c>
      <c r="D37" s="1" t="e">
        <f>'City Pop by County chng20-21'!D37/'7-1-20 City Pop by County'!D37</f>
        <v>#DIV/0!</v>
      </c>
      <c r="E37" s="1" t="e">
        <f>'City Pop by County chng20-21'!E37/'7-1-20 City Pop by County'!E37</f>
        <v>#DIV/0!</v>
      </c>
      <c r="F37" s="1" t="e">
        <f>'City Pop by County chng20-21'!F37/'7-1-20 City Pop by County'!F37</f>
        <v>#DIV/0!</v>
      </c>
      <c r="G37" s="1" t="e">
        <f>'City Pop by County chng20-21'!G37/'7-1-20 City Pop by County'!G37</f>
        <v>#DIV/0!</v>
      </c>
      <c r="H37" s="1" t="e">
        <f>'City Pop by County chng20-21'!H37/'7-1-20 City Pop by County'!H37</f>
        <v>#DIV/0!</v>
      </c>
      <c r="I37" s="1" t="e">
        <f>'City Pop by County chng20-21'!I37/'7-1-20 City Pop by County'!I37</f>
        <v>#DIV/0!</v>
      </c>
      <c r="J37" s="1" t="e">
        <f>'City Pop by County chng20-21'!J37/'7-1-20 City Pop by County'!J37</f>
        <v>#DIV/0!</v>
      </c>
      <c r="K37" s="1" t="e">
        <f>'City Pop by County chng20-21'!K37/'7-1-20 City Pop by County'!K37</f>
        <v>#DIV/0!</v>
      </c>
      <c r="L37" s="1" t="e">
        <f>'City Pop by County chng20-21'!L37/'7-1-20 City Pop by County'!L37</f>
        <v>#DIV/0!</v>
      </c>
      <c r="M37" s="1" t="e">
        <f>'City Pop by County chng20-21'!M37/'7-1-20 City Pop by County'!M37</f>
        <v>#DIV/0!</v>
      </c>
      <c r="N37" s="1">
        <f>'City Pop by County chng20-21'!N37/'7-1-20 City Pop by County'!N37</f>
        <v>3.0877812086457873E-2</v>
      </c>
      <c r="O37" s="1" t="e">
        <f>'City Pop by County chng20-21'!O37/'7-1-20 City Pop by County'!O37</f>
        <v>#DIV/0!</v>
      </c>
      <c r="P37" s="1">
        <f>'City Pop by County chng20-21'!P37/'7-1-20 City Pop by County'!P37</f>
        <v>3.0877812086457873E-2</v>
      </c>
      <c r="Q37" s="1">
        <f>'City Pop by County chng20-21'!Q37/'7-1-20 City Pop by County'!Q37</f>
        <v>3.0877812086457873E-2</v>
      </c>
    </row>
    <row r="38" spans="1:17" x14ac:dyDescent="0.25">
      <c r="A38">
        <v>40984</v>
      </c>
      <c r="B38" t="s">
        <v>37</v>
      </c>
      <c r="C38" s="1" t="e">
        <f>'City Pop by County chng20-21'!C38/'7-1-20 City Pop by County'!C38</f>
        <v>#DIV/0!</v>
      </c>
      <c r="D38" s="1" t="e">
        <f>'City Pop by County chng20-21'!D38/'7-1-20 City Pop by County'!D38</f>
        <v>#DIV/0!</v>
      </c>
      <c r="E38" s="1" t="e">
        <f>'City Pop by County chng20-21'!E38/'7-1-20 City Pop by County'!E38</f>
        <v>#DIV/0!</v>
      </c>
      <c r="F38" s="1" t="e">
        <f>'City Pop by County chng20-21'!F38/'7-1-20 City Pop by County'!F38</f>
        <v>#DIV/0!</v>
      </c>
      <c r="G38" s="1" t="e">
        <f>'City Pop by County chng20-21'!G38/'7-1-20 City Pop by County'!G38</f>
        <v>#DIV/0!</v>
      </c>
      <c r="H38" s="1" t="e">
        <f>'City Pop by County chng20-21'!H38/'7-1-20 City Pop by County'!H38</f>
        <v>#DIV/0!</v>
      </c>
      <c r="I38" s="1" t="e">
        <f>'City Pop by County chng20-21'!I38/'7-1-20 City Pop by County'!I38</f>
        <v>#DIV/0!</v>
      </c>
      <c r="J38" s="1" t="e">
        <f>'City Pop by County chng20-21'!J38/'7-1-20 City Pop by County'!J38</f>
        <v>#DIV/0!</v>
      </c>
      <c r="K38" s="1" t="e">
        <f>'City Pop by County chng20-21'!K38/'7-1-20 City Pop by County'!K38</f>
        <v>#DIV/0!</v>
      </c>
      <c r="L38" s="1" t="e">
        <f>'City Pop by County chng20-21'!L38/'7-1-20 City Pop by County'!L38</f>
        <v>#DIV/0!</v>
      </c>
      <c r="M38" s="1" t="e">
        <f>'City Pop by County chng20-21'!M38/'7-1-20 City Pop by County'!M38</f>
        <v>#DIV/0!</v>
      </c>
      <c r="N38" s="1">
        <f>'City Pop by County chng20-21'!N38/'7-1-20 City Pop by County'!N38</f>
        <v>-1.7069259814824394E-3</v>
      </c>
      <c r="O38" s="1" t="e">
        <f>'City Pop by County chng20-21'!O38/'7-1-20 City Pop by County'!O38</f>
        <v>#DIV/0!</v>
      </c>
      <c r="P38" s="1">
        <f>'City Pop by County chng20-21'!P38/'7-1-20 City Pop by County'!P38</f>
        <v>-1.7069259814824394E-3</v>
      </c>
      <c r="Q38" s="1">
        <f>'City Pop by County chng20-21'!Q38/'7-1-20 City Pop by County'!Q38</f>
        <v>-1.7069259814824394E-3</v>
      </c>
    </row>
    <row r="39" spans="1:17" x14ac:dyDescent="0.25">
      <c r="A39">
        <v>42016</v>
      </c>
      <c r="B39" t="s">
        <v>38</v>
      </c>
      <c r="C39" s="1" t="e">
        <f>'City Pop by County chng20-21'!C39/'7-1-20 City Pop by County'!C39</f>
        <v>#DIV/0!</v>
      </c>
      <c r="D39" s="1" t="e">
        <f>'City Pop by County chng20-21'!D39/'7-1-20 City Pop by County'!D39</f>
        <v>#DIV/0!</v>
      </c>
      <c r="E39" s="1" t="e">
        <f>'City Pop by County chng20-21'!E39/'7-1-20 City Pop by County'!E39</f>
        <v>#DIV/0!</v>
      </c>
      <c r="F39" s="1" t="e">
        <f>'City Pop by County chng20-21'!F39/'7-1-20 City Pop by County'!F39</f>
        <v>#DIV/0!</v>
      </c>
      <c r="G39" s="1" t="e">
        <f>'City Pop by County chng20-21'!G39/'7-1-20 City Pop by County'!G39</f>
        <v>#DIV/0!</v>
      </c>
      <c r="H39" s="1" t="e">
        <f>'City Pop by County chng20-21'!H39/'7-1-20 City Pop by County'!H39</f>
        <v>#DIV/0!</v>
      </c>
      <c r="I39" s="1" t="e">
        <f>'City Pop by County chng20-21'!I39/'7-1-20 City Pop by County'!I39</f>
        <v>#DIV/0!</v>
      </c>
      <c r="J39" s="1" t="e">
        <f>'City Pop by County chng20-21'!J39/'7-1-20 City Pop by County'!J39</f>
        <v>#DIV/0!</v>
      </c>
      <c r="K39" s="1" t="e">
        <f>'City Pop by County chng20-21'!K39/'7-1-20 City Pop by County'!K39</f>
        <v>#DIV/0!</v>
      </c>
      <c r="L39" s="1" t="e">
        <f>'City Pop by County chng20-21'!L39/'7-1-20 City Pop by County'!L39</f>
        <v>#DIV/0!</v>
      </c>
      <c r="M39" s="1" t="e">
        <f>'City Pop by County chng20-21'!M39/'7-1-20 City Pop by County'!M39</f>
        <v>#DIV/0!</v>
      </c>
      <c r="N39" s="1">
        <f>'City Pop by County chng20-21'!N39/'7-1-20 City Pop by County'!N39</f>
        <v>5.9902459711620018E-2</v>
      </c>
      <c r="O39" s="1">
        <f>'City Pop by County chng20-21'!O39/'7-1-20 City Pop by County'!O39</f>
        <v>0.10855180175809676</v>
      </c>
      <c r="P39" s="1">
        <f>'City Pop by County chng20-21'!P39/'7-1-20 City Pop by County'!P39</f>
        <v>0.10102517838103831</v>
      </c>
      <c r="Q39" s="1">
        <f>'City Pop by County chng20-21'!Q39/'7-1-20 City Pop by County'!Q39</f>
        <v>0.10102517838103831</v>
      </c>
    </row>
    <row r="40" spans="1:17" x14ac:dyDescent="0.25">
      <c r="A40">
        <v>42532</v>
      </c>
      <c r="B40" t="s">
        <v>39</v>
      </c>
      <c r="C40" s="1" t="e">
        <f>'City Pop by County chng20-21'!C40/'7-1-20 City Pop by County'!C40</f>
        <v>#DIV/0!</v>
      </c>
      <c r="D40" s="1" t="e">
        <f>'City Pop by County chng20-21'!D40/'7-1-20 City Pop by County'!D40</f>
        <v>#DIV/0!</v>
      </c>
      <c r="E40" s="1" t="e">
        <f>'City Pop by County chng20-21'!E40/'7-1-20 City Pop by County'!E40</f>
        <v>#DIV/0!</v>
      </c>
      <c r="F40" s="1" t="e">
        <f>'City Pop by County chng20-21'!F40/'7-1-20 City Pop by County'!F40</f>
        <v>#DIV/0!</v>
      </c>
      <c r="G40" s="1" t="e">
        <f>'City Pop by County chng20-21'!G40/'7-1-20 City Pop by County'!G40</f>
        <v>#DIV/0!</v>
      </c>
      <c r="H40" s="1" t="e">
        <f>'City Pop by County chng20-21'!H40/'7-1-20 City Pop by County'!H40</f>
        <v>#DIV/0!</v>
      </c>
      <c r="I40" s="1" t="e">
        <f>'City Pop by County chng20-21'!I40/'7-1-20 City Pop by County'!I40</f>
        <v>#DIV/0!</v>
      </c>
      <c r="J40" s="1" t="e">
        <f>'City Pop by County chng20-21'!J40/'7-1-20 City Pop by County'!J40</f>
        <v>#DIV/0!</v>
      </c>
      <c r="K40" s="1">
        <f>'City Pop by County chng20-21'!K40/'7-1-20 City Pop by County'!K40</f>
        <v>1.2335526315789474E-2</v>
      </c>
      <c r="L40" s="1" t="e">
        <f>'City Pop by County chng20-21'!L40/'7-1-20 City Pop by County'!L40</f>
        <v>#DIV/0!</v>
      </c>
      <c r="M40" s="1" t="e">
        <f>'City Pop by County chng20-21'!M40/'7-1-20 City Pop by County'!M40</f>
        <v>#DIV/0!</v>
      </c>
      <c r="N40" s="1" t="e">
        <f>'City Pop by County chng20-21'!N40/'7-1-20 City Pop by County'!N40</f>
        <v>#DIV/0!</v>
      </c>
      <c r="O40" s="1" t="e">
        <f>'City Pop by County chng20-21'!O40/'7-1-20 City Pop by County'!O40</f>
        <v>#DIV/0!</v>
      </c>
      <c r="P40" s="1">
        <f>'City Pop by County chng20-21'!P40/'7-1-20 City Pop by County'!P40</f>
        <v>1.2335526315789474E-2</v>
      </c>
      <c r="Q40" s="1">
        <f>'City Pop by County chng20-21'!Q40/'7-1-20 City Pop by County'!Q40</f>
        <v>1.2335526315789474E-2</v>
      </c>
    </row>
    <row r="41" spans="1:17" x14ac:dyDescent="0.25">
      <c r="A41">
        <v>42664</v>
      </c>
      <c r="B41" t="s">
        <v>40</v>
      </c>
      <c r="C41" s="1" t="e">
        <f>'City Pop by County chng20-21'!C41/'7-1-20 City Pop by County'!C41</f>
        <v>#DIV/0!</v>
      </c>
      <c r="D41" s="1" t="e">
        <f>'City Pop by County chng20-21'!D41/'7-1-20 City Pop by County'!D41</f>
        <v>#DIV/0!</v>
      </c>
      <c r="E41" s="1" t="e">
        <f>'City Pop by County chng20-21'!E41/'7-1-20 City Pop by County'!E41</f>
        <v>#DIV/0!</v>
      </c>
      <c r="F41" s="1" t="e">
        <f>'City Pop by County chng20-21'!F41/'7-1-20 City Pop by County'!F41</f>
        <v>#DIV/0!</v>
      </c>
      <c r="G41" s="1" t="e">
        <f>'City Pop by County chng20-21'!G41/'7-1-20 City Pop by County'!G41</f>
        <v>#DIV/0!</v>
      </c>
      <c r="H41" s="1" t="e">
        <f>'City Pop by County chng20-21'!H41/'7-1-20 City Pop by County'!H41</f>
        <v>#DIV/0!</v>
      </c>
      <c r="I41" s="1" t="e">
        <f>'City Pop by County chng20-21'!I41/'7-1-20 City Pop by County'!I41</f>
        <v>#DIV/0!</v>
      </c>
      <c r="J41" s="1" t="e">
        <f>'City Pop by County chng20-21'!J41/'7-1-20 City Pop by County'!J41</f>
        <v>#DIV/0!</v>
      </c>
      <c r="K41" s="1" t="e">
        <f>'City Pop by County chng20-21'!K41/'7-1-20 City Pop by County'!K41</f>
        <v>#DIV/0!</v>
      </c>
      <c r="L41" s="1" t="e">
        <f>'City Pop by County chng20-21'!L41/'7-1-20 City Pop by County'!L41</f>
        <v>#DIV/0!</v>
      </c>
      <c r="M41" s="1" t="e">
        <f>'City Pop by County chng20-21'!M41/'7-1-20 City Pop by County'!M41</f>
        <v>#DIV/0!</v>
      </c>
      <c r="N41" s="1" t="e">
        <f>'City Pop by County chng20-21'!N41/'7-1-20 City Pop by County'!N41</f>
        <v>#DIV/0!</v>
      </c>
      <c r="O41" s="1">
        <f>'City Pop by County chng20-21'!O41/'7-1-20 City Pop by County'!O41</f>
        <v>0.79303981017664116</v>
      </c>
      <c r="P41" s="1">
        <f>'City Pop by County chng20-21'!P41/'7-1-20 City Pop by County'!P41</f>
        <v>0.79303981017664116</v>
      </c>
      <c r="Q41" s="1">
        <f>'City Pop by County chng20-21'!Q41/'7-1-20 City Pop by County'!Q41</f>
        <v>0.79303981017664116</v>
      </c>
    </row>
    <row r="42" spans="1:17" x14ac:dyDescent="0.25">
      <c r="A42">
        <v>43144</v>
      </c>
      <c r="B42" t="s">
        <v>41</v>
      </c>
      <c r="C42" s="1" t="e">
        <f>'City Pop by County chng20-21'!C42/'7-1-20 City Pop by County'!C42</f>
        <v>#DIV/0!</v>
      </c>
      <c r="D42" s="1" t="e">
        <f>'City Pop by County chng20-21'!D42/'7-1-20 City Pop by County'!D42</f>
        <v>#DIV/0!</v>
      </c>
      <c r="E42" s="1" t="e">
        <f>'City Pop by County chng20-21'!E42/'7-1-20 City Pop by County'!E42</f>
        <v>#DIV/0!</v>
      </c>
      <c r="F42" s="1" t="e">
        <f>'City Pop by County chng20-21'!F42/'7-1-20 City Pop by County'!F42</f>
        <v>#DIV/0!</v>
      </c>
      <c r="G42" s="1" t="e">
        <f>'City Pop by County chng20-21'!G42/'7-1-20 City Pop by County'!G42</f>
        <v>#DIV/0!</v>
      </c>
      <c r="H42" s="1" t="e">
        <f>'City Pop by County chng20-21'!H42/'7-1-20 City Pop by County'!H42</f>
        <v>#DIV/0!</v>
      </c>
      <c r="I42" s="1" t="e">
        <f>'City Pop by County chng20-21'!I42/'7-1-20 City Pop by County'!I42</f>
        <v>#DIV/0!</v>
      </c>
      <c r="J42" s="1" t="e">
        <f>'City Pop by County chng20-21'!J42/'7-1-20 City Pop by County'!J42</f>
        <v>#DIV/0!</v>
      </c>
      <c r="K42" s="1" t="e">
        <f>'City Pop by County chng20-21'!K42/'7-1-20 City Pop by County'!K42</f>
        <v>#DIV/0!</v>
      </c>
      <c r="L42" s="1">
        <f>'City Pop by County chng20-21'!L42/'7-1-20 City Pop by County'!L42</f>
        <v>1.7634539373669808E-2</v>
      </c>
      <c r="M42" s="1" t="e">
        <f>'City Pop by County chng20-21'!M42/'7-1-20 City Pop by County'!M42</f>
        <v>#DIV/0!</v>
      </c>
      <c r="N42" s="1" t="e">
        <f>'City Pop by County chng20-21'!N42/'7-1-20 City Pop by County'!N42</f>
        <v>#DIV/0!</v>
      </c>
      <c r="O42" s="1" t="e">
        <f>'City Pop by County chng20-21'!O42/'7-1-20 City Pop by County'!O42</f>
        <v>#DIV/0!</v>
      </c>
      <c r="P42" s="1">
        <f>'City Pop by County chng20-21'!P42/'7-1-20 City Pop by County'!P42</f>
        <v>1.7634539373669808E-2</v>
      </c>
      <c r="Q42" s="1">
        <f>'City Pop by County chng20-21'!Q42/'7-1-20 City Pop by County'!Q42</f>
        <v>1.7634539373669808E-2</v>
      </c>
    </row>
    <row r="43" spans="1:17" x14ac:dyDescent="0.25">
      <c r="A43">
        <v>43240</v>
      </c>
      <c r="B43" t="s">
        <v>42</v>
      </c>
      <c r="C43" s="1" t="e">
        <f>'City Pop by County chng20-21'!C43/'7-1-20 City Pop by County'!C43</f>
        <v>#DIV/0!</v>
      </c>
      <c r="D43" s="1" t="e">
        <f>'City Pop by County chng20-21'!D43/'7-1-20 City Pop by County'!D43</f>
        <v>#DIV/0!</v>
      </c>
      <c r="E43" s="1" t="e">
        <f>'City Pop by County chng20-21'!E43/'7-1-20 City Pop by County'!E43</f>
        <v>#DIV/0!</v>
      </c>
      <c r="F43" s="1" t="e">
        <f>'City Pop by County chng20-21'!F43/'7-1-20 City Pop by County'!F43</f>
        <v>#DIV/0!</v>
      </c>
      <c r="G43" s="1">
        <f>'City Pop by County chng20-21'!G43/'7-1-20 City Pop by County'!G43</f>
        <v>1.5113177870478015E-2</v>
      </c>
      <c r="H43" s="1" t="e">
        <f>'City Pop by County chng20-21'!H43/'7-1-20 City Pop by County'!H43</f>
        <v>#DIV/0!</v>
      </c>
      <c r="I43" s="1" t="e">
        <f>'City Pop by County chng20-21'!I43/'7-1-20 City Pop by County'!I43</f>
        <v>#DIV/0!</v>
      </c>
      <c r="J43" s="1" t="e">
        <f>'City Pop by County chng20-21'!J43/'7-1-20 City Pop by County'!J43</f>
        <v>#DIV/0!</v>
      </c>
      <c r="K43" s="1" t="e">
        <f>'City Pop by County chng20-21'!K43/'7-1-20 City Pop by County'!K43</f>
        <v>#DIV/0!</v>
      </c>
      <c r="L43" s="1" t="e">
        <f>'City Pop by County chng20-21'!L43/'7-1-20 City Pop by County'!L43</f>
        <v>#DIV/0!</v>
      </c>
      <c r="M43" s="1" t="e">
        <f>'City Pop by County chng20-21'!M43/'7-1-20 City Pop by County'!M43</f>
        <v>#DIV/0!</v>
      </c>
      <c r="N43" s="1" t="e">
        <f>'City Pop by County chng20-21'!N43/'7-1-20 City Pop by County'!N43</f>
        <v>#DIV/0!</v>
      </c>
      <c r="O43" s="1" t="e">
        <f>'City Pop by County chng20-21'!O43/'7-1-20 City Pop by County'!O43</f>
        <v>#DIV/0!</v>
      </c>
      <c r="P43" s="1">
        <f>'City Pop by County chng20-21'!P43/'7-1-20 City Pop by County'!P43</f>
        <v>1.5113177870478015E-2</v>
      </c>
      <c r="Q43" s="1">
        <f>'City Pop by County chng20-21'!Q43/'7-1-20 City Pop by County'!Q43</f>
        <v>1.5113177870478015E-2</v>
      </c>
    </row>
    <row r="44" spans="1:17" x14ac:dyDescent="0.25">
      <c r="A44">
        <v>45096</v>
      </c>
      <c r="B44" t="s">
        <v>43</v>
      </c>
      <c r="C44" s="1" t="e">
        <f>'City Pop by County chng20-21'!C44/'7-1-20 City Pop by County'!C44</f>
        <v>#DIV/0!</v>
      </c>
      <c r="D44" s="1" t="e">
        <f>'City Pop by County chng20-21'!D44/'7-1-20 City Pop by County'!D44</f>
        <v>#DIV/0!</v>
      </c>
      <c r="E44" s="1" t="e">
        <f>'City Pop by County chng20-21'!E44/'7-1-20 City Pop by County'!E44</f>
        <v>#DIV/0!</v>
      </c>
      <c r="F44" s="1" t="e">
        <f>'City Pop by County chng20-21'!F44/'7-1-20 City Pop by County'!F44</f>
        <v>#DIV/0!</v>
      </c>
      <c r="G44" s="1">
        <f>'City Pop by County chng20-21'!G44/'7-1-20 City Pop by County'!G44</f>
        <v>-1.2972572275759822E-3</v>
      </c>
      <c r="H44" s="1" t="e">
        <f>'City Pop by County chng20-21'!H44/'7-1-20 City Pop by County'!H44</f>
        <v>#DIV/0!</v>
      </c>
      <c r="I44" s="1">
        <f>'City Pop by County chng20-21'!I44/'7-1-20 City Pop by County'!I44</f>
        <v>0</v>
      </c>
      <c r="J44" s="1" t="e">
        <f>'City Pop by County chng20-21'!J44/'7-1-20 City Pop by County'!J44</f>
        <v>#DIV/0!</v>
      </c>
      <c r="K44" s="1" t="e">
        <f>'City Pop by County chng20-21'!K44/'7-1-20 City Pop by County'!K44</f>
        <v>#DIV/0!</v>
      </c>
      <c r="L44" s="1" t="e">
        <f>'City Pop by County chng20-21'!L44/'7-1-20 City Pop by County'!L44</f>
        <v>#DIV/0!</v>
      </c>
      <c r="M44" s="1" t="e">
        <f>'City Pop by County chng20-21'!M44/'7-1-20 City Pop by County'!M44</f>
        <v>#DIV/0!</v>
      </c>
      <c r="N44" s="1" t="e">
        <f>'City Pop by County chng20-21'!N44/'7-1-20 City Pop by County'!N44</f>
        <v>#DIV/0!</v>
      </c>
      <c r="O44" s="1" t="e">
        <f>'City Pop by County chng20-21'!O44/'7-1-20 City Pop by County'!O44</f>
        <v>#DIV/0!</v>
      </c>
      <c r="P44" s="1">
        <f>'City Pop by County chng20-21'!P44/'7-1-20 City Pop by County'!P44</f>
        <v>-1.2669683257918551E-3</v>
      </c>
      <c r="Q44" s="1">
        <f>'City Pop by County chng20-21'!Q44/'7-1-20 City Pop by County'!Q44</f>
        <v>-1.2972572275759822E-3</v>
      </c>
    </row>
    <row r="45" spans="1:17" x14ac:dyDescent="0.25">
      <c r="A45">
        <v>46440</v>
      </c>
      <c r="B45" t="s">
        <v>44</v>
      </c>
      <c r="C45" s="1" t="e">
        <f>'City Pop by County chng20-21'!C45/'7-1-20 City Pop by County'!C45</f>
        <v>#DIV/0!</v>
      </c>
      <c r="D45" s="1" t="e">
        <f>'City Pop by County chng20-21'!D45/'7-1-20 City Pop by County'!D45</f>
        <v>#DIV/0!</v>
      </c>
      <c r="E45" s="1" t="e">
        <f>'City Pop by County chng20-21'!E45/'7-1-20 City Pop by County'!E45</f>
        <v>#DIV/0!</v>
      </c>
      <c r="F45" s="1" t="e">
        <f>'City Pop by County chng20-21'!F45/'7-1-20 City Pop by County'!F45</f>
        <v>#DIV/0!</v>
      </c>
      <c r="G45" s="1" t="e">
        <f>'City Pop by County chng20-21'!G45/'7-1-20 City Pop by County'!G45</f>
        <v>#DIV/0!</v>
      </c>
      <c r="H45" s="1" t="e">
        <f>'City Pop by County chng20-21'!H45/'7-1-20 City Pop by County'!H45</f>
        <v>#DIV/0!</v>
      </c>
      <c r="I45" s="1" t="e">
        <f>'City Pop by County chng20-21'!I45/'7-1-20 City Pop by County'!I45</f>
        <v>#DIV/0!</v>
      </c>
      <c r="J45" s="1" t="e">
        <f>'City Pop by County chng20-21'!J45/'7-1-20 City Pop by County'!J45</f>
        <v>#DIV/0!</v>
      </c>
      <c r="K45" s="1" t="e">
        <f>'City Pop by County chng20-21'!K45/'7-1-20 City Pop by County'!K45</f>
        <v>#DIV/0!</v>
      </c>
      <c r="L45" s="1" t="e">
        <f>'City Pop by County chng20-21'!L45/'7-1-20 City Pop by County'!L45</f>
        <v>#DIV/0!</v>
      </c>
      <c r="M45" s="1" t="e">
        <f>'City Pop by County chng20-21'!M45/'7-1-20 City Pop by County'!M45</f>
        <v>#DIV/0!</v>
      </c>
      <c r="N45" s="1">
        <f>'City Pop by County chng20-21'!N45/'7-1-20 City Pop by County'!N45</f>
        <v>0.28505165507063041</v>
      </c>
      <c r="O45" s="1" t="e">
        <f>'City Pop by County chng20-21'!O45/'7-1-20 City Pop by County'!O45</f>
        <v>#DIV/0!</v>
      </c>
      <c r="P45" s="1">
        <f>'City Pop by County chng20-21'!P45/'7-1-20 City Pop by County'!P45</f>
        <v>0.28505165507063041</v>
      </c>
      <c r="Q45" s="1">
        <f>'City Pop by County chng20-21'!Q45/'7-1-20 City Pop by County'!Q45</f>
        <v>0.28505165507063041</v>
      </c>
    </row>
    <row r="46" spans="1:17" x14ac:dyDescent="0.25">
      <c r="A46">
        <v>46584</v>
      </c>
      <c r="B46" t="s">
        <v>45</v>
      </c>
      <c r="C46" s="1" t="e">
        <f>'City Pop by County chng20-21'!C46/'7-1-20 City Pop by County'!C46</f>
        <v>#DIV/0!</v>
      </c>
      <c r="D46" s="1" t="e">
        <f>'City Pop by County chng20-21'!D46/'7-1-20 City Pop by County'!D46</f>
        <v>#DIV/0!</v>
      </c>
      <c r="E46" s="1" t="e">
        <f>'City Pop by County chng20-21'!E46/'7-1-20 City Pop by County'!E46</f>
        <v>#DIV/0!</v>
      </c>
      <c r="F46" s="1">
        <f>'City Pop by County chng20-21'!F46/'7-1-20 City Pop by County'!F46</f>
        <v>2.5106382978723404E-2</v>
      </c>
      <c r="G46" s="1" t="e">
        <f>'City Pop by County chng20-21'!G46/'7-1-20 City Pop by County'!G46</f>
        <v>#DIV/0!</v>
      </c>
      <c r="H46" s="1" t="e">
        <f>'City Pop by County chng20-21'!H46/'7-1-20 City Pop by County'!H46</f>
        <v>#DIV/0!</v>
      </c>
      <c r="I46" s="1" t="e">
        <f>'City Pop by County chng20-21'!I46/'7-1-20 City Pop by County'!I46</f>
        <v>#DIV/0!</v>
      </c>
      <c r="J46" s="1" t="e">
        <f>'City Pop by County chng20-21'!J46/'7-1-20 City Pop by County'!J46</f>
        <v>#DIV/0!</v>
      </c>
      <c r="K46" s="1" t="e">
        <f>'City Pop by County chng20-21'!K46/'7-1-20 City Pop by County'!K46</f>
        <v>#DIV/0!</v>
      </c>
      <c r="L46" s="1" t="e">
        <f>'City Pop by County chng20-21'!L46/'7-1-20 City Pop by County'!L46</f>
        <v>#DIV/0!</v>
      </c>
      <c r="M46" s="1" t="e">
        <f>'City Pop by County chng20-21'!M46/'7-1-20 City Pop by County'!M46</f>
        <v>#DIV/0!</v>
      </c>
      <c r="N46" s="1" t="e">
        <f>'City Pop by County chng20-21'!N46/'7-1-20 City Pop by County'!N46</f>
        <v>#DIV/0!</v>
      </c>
      <c r="O46" s="1" t="e">
        <f>'City Pop by County chng20-21'!O46/'7-1-20 City Pop by County'!O46</f>
        <v>#DIV/0!</v>
      </c>
      <c r="P46" s="1">
        <f>'City Pop by County chng20-21'!P46/'7-1-20 City Pop by County'!P46</f>
        <v>2.5106382978723404E-2</v>
      </c>
      <c r="Q46" s="1">
        <f>'City Pop by County chng20-21'!Q46/'7-1-20 City Pop by County'!Q46</f>
        <v>2.5106382978723404E-2</v>
      </c>
    </row>
    <row r="47" spans="1:17" x14ac:dyDescent="0.25">
      <c r="A47">
        <v>46848</v>
      </c>
      <c r="B47" t="s">
        <v>46</v>
      </c>
      <c r="C47" s="1" t="e">
        <f>'City Pop by County chng20-21'!C47/'7-1-20 City Pop by County'!C47</f>
        <v>#DIV/0!</v>
      </c>
      <c r="D47" s="1" t="e">
        <f>'City Pop by County chng20-21'!D47/'7-1-20 City Pop by County'!D47</f>
        <v>#DIV/0!</v>
      </c>
      <c r="E47" s="1" t="e">
        <f>'City Pop by County chng20-21'!E47/'7-1-20 City Pop by County'!E47</f>
        <v>#DIV/0!</v>
      </c>
      <c r="F47" s="1" t="e">
        <f>'City Pop by County chng20-21'!F47/'7-1-20 City Pop by County'!F47</f>
        <v>#DIV/0!</v>
      </c>
      <c r="G47" s="1">
        <f>'City Pop by County chng20-21'!G47/'7-1-20 City Pop by County'!G47</f>
        <v>-1.0638297872340425E-2</v>
      </c>
      <c r="H47" s="1" t="e">
        <f>'City Pop by County chng20-21'!H47/'7-1-20 City Pop by County'!H47</f>
        <v>#DIV/0!</v>
      </c>
      <c r="I47" s="1" t="e">
        <f>'City Pop by County chng20-21'!I47/'7-1-20 City Pop by County'!I47</f>
        <v>#DIV/0!</v>
      </c>
      <c r="J47" s="1" t="e">
        <f>'City Pop by County chng20-21'!J47/'7-1-20 City Pop by County'!J47</f>
        <v>#DIV/0!</v>
      </c>
      <c r="K47" s="1" t="e">
        <f>'City Pop by County chng20-21'!K47/'7-1-20 City Pop by County'!K47</f>
        <v>#DIV/0!</v>
      </c>
      <c r="L47" s="1" t="e">
        <f>'City Pop by County chng20-21'!L47/'7-1-20 City Pop by County'!L47</f>
        <v>#DIV/0!</v>
      </c>
      <c r="M47" s="1" t="e">
        <f>'City Pop by County chng20-21'!M47/'7-1-20 City Pop by County'!M47</f>
        <v>#DIV/0!</v>
      </c>
      <c r="N47" s="1" t="e">
        <f>'City Pop by County chng20-21'!N47/'7-1-20 City Pop by County'!N47</f>
        <v>#DIV/0!</v>
      </c>
      <c r="O47" s="1" t="e">
        <f>'City Pop by County chng20-21'!O47/'7-1-20 City Pop by County'!O47</f>
        <v>#DIV/0!</v>
      </c>
      <c r="P47" s="1">
        <f>'City Pop by County chng20-21'!P47/'7-1-20 City Pop by County'!P47</f>
        <v>-1.0638297872340425E-2</v>
      </c>
      <c r="Q47" s="1">
        <f>'City Pop by County chng20-21'!Q47/'7-1-20 City Pop by County'!Q47</f>
        <v>-1.0638297872340425E-2</v>
      </c>
    </row>
    <row r="48" spans="1:17" x14ac:dyDescent="0.25">
      <c r="A48">
        <v>47330</v>
      </c>
      <c r="B48" t="s">
        <v>47</v>
      </c>
      <c r="C48" s="1" t="e">
        <f>'City Pop by County chng20-21'!C48/'7-1-20 City Pop by County'!C48</f>
        <v>#DIV/0!</v>
      </c>
      <c r="D48" s="1" t="e">
        <f>'City Pop by County chng20-21'!D48/'7-1-20 City Pop by County'!D48</f>
        <v>#DIV/0!</v>
      </c>
      <c r="E48" s="1" t="e">
        <f>'City Pop by County chng20-21'!E48/'7-1-20 City Pop by County'!E48</f>
        <v>#DIV/0!</v>
      </c>
      <c r="F48" s="1">
        <f>'City Pop by County chng20-21'!F48/'7-1-20 City Pop by County'!F48</f>
        <v>8.3945435466946487E-3</v>
      </c>
      <c r="G48" s="1" t="e">
        <f>'City Pop by County chng20-21'!G48/'7-1-20 City Pop by County'!G48</f>
        <v>#DIV/0!</v>
      </c>
      <c r="H48" s="1" t="e">
        <f>'City Pop by County chng20-21'!H48/'7-1-20 City Pop by County'!H48</f>
        <v>#DIV/0!</v>
      </c>
      <c r="I48" s="1" t="e">
        <f>'City Pop by County chng20-21'!I48/'7-1-20 City Pop by County'!I48</f>
        <v>#DIV/0!</v>
      </c>
      <c r="J48" s="1" t="e">
        <f>'City Pop by County chng20-21'!J48/'7-1-20 City Pop by County'!J48</f>
        <v>#DIV/0!</v>
      </c>
      <c r="K48" s="1" t="e">
        <f>'City Pop by County chng20-21'!K48/'7-1-20 City Pop by County'!K48</f>
        <v>#DIV/0!</v>
      </c>
      <c r="L48" s="1" t="e">
        <f>'City Pop by County chng20-21'!L48/'7-1-20 City Pop by County'!L48</f>
        <v>#DIV/0!</v>
      </c>
      <c r="M48" s="1" t="e">
        <f>'City Pop by County chng20-21'!M48/'7-1-20 City Pop by County'!M48</f>
        <v>#DIV/0!</v>
      </c>
      <c r="N48" s="1" t="e">
        <f>'City Pop by County chng20-21'!N48/'7-1-20 City Pop by County'!N48</f>
        <v>#DIV/0!</v>
      </c>
      <c r="O48" s="1" t="e">
        <f>'City Pop by County chng20-21'!O48/'7-1-20 City Pop by County'!O48</f>
        <v>#DIV/0!</v>
      </c>
      <c r="P48" s="1">
        <f>'City Pop by County chng20-21'!P48/'7-1-20 City Pop by County'!P48</f>
        <v>8.3945435466946487E-3</v>
      </c>
      <c r="Q48" s="1">
        <f>'City Pop by County chng20-21'!Q48/'7-1-20 City Pop by County'!Q48</f>
        <v>8.3945435466946487E-3</v>
      </c>
    </row>
    <row r="49" spans="1:17" x14ac:dyDescent="0.25">
      <c r="A49">
        <v>49600</v>
      </c>
      <c r="B49" t="s">
        <v>48</v>
      </c>
      <c r="C49" s="1" t="e">
        <f>'City Pop by County chng20-21'!C49/'7-1-20 City Pop by County'!C49</f>
        <v>#DIV/0!</v>
      </c>
      <c r="D49" s="1" t="e">
        <f>'City Pop by County chng20-21'!D49/'7-1-20 City Pop by County'!D49</f>
        <v>#DIV/0!</v>
      </c>
      <c r="E49" s="1" t="e">
        <f>'City Pop by County chng20-21'!E49/'7-1-20 City Pop by County'!E49</f>
        <v>#DIV/0!</v>
      </c>
      <c r="F49" s="1" t="e">
        <f>'City Pop by County chng20-21'!F49/'7-1-20 City Pop by County'!F49</f>
        <v>#DIV/0!</v>
      </c>
      <c r="G49" s="1" t="e">
        <f>'City Pop by County chng20-21'!G49/'7-1-20 City Pop by County'!G49</f>
        <v>#DIV/0!</v>
      </c>
      <c r="H49" s="1" t="e">
        <f>'City Pop by County chng20-21'!H49/'7-1-20 City Pop by County'!H49</f>
        <v>#DIV/0!</v>
      </c>
      <c r="I49" s="1" t="e">
        <f>'City Pop by County chng20-21'!I49/'7-1-20 City Pop by County'!I49</f>
        <v>#DIV/0!</v>
      </c>
      <c r="J49" s="1">
        <f>'City Pop by County chng20-21'!J49/'7-1-20 City Pop by County'!J49</f>
        <v>3.6334913112164295E-2</v>
      </c>
      <c r="K49" s="1" t="e">
        <f>'City Pop by County chng20-21'!K49/'7-1-20 City Pop by County'!K49</f>
        <v>#DIV/0!</v>
      </c>
      <c r="L49" s="1" t="e">
        <f>'City Pop by County chng20-21'!L49/'7-1-20 City Pop by County'!L49</f>
        <v>#DIV/0!</v>
      </c>
      <c r="M49" s="1" t="e">
        <f>'City Pop by County chng20-21'!M49/'7-1-20 City Pop by County'!M49</f>
        <v>#DIV/0!</v>
      </c>
      <c r="N49" s="1" t="e">
        <f>'City Pop by County chng20-21'!N49/'7-1-20 City Pop by County'!N49</f>
        <v>#DIV/0!</v>
      </c>
      <c r="O49" s="1" t="e">
        <f>'City Pop by County chng20-21'!O49/'7-1-20 City Pop by County'!O49</f>
        <v>#DIV/0!</v>
      </c>
      <c r="P49" s="1">
        <f>'City Pop by County chng20-21'!P49/'7-1-20 City Pop by County'!P49</f>
        <v>3.6334913112164295E-2</v>
      </c>
      <c r="Q49" s="1">
        <f>'City Pop by County chng20-21'!Q49/'7-1-20 City Pop by County'!Q49</f>
        <v>3.6334913112164295E-2</v>
      </c>
    </row>
    <row r="50" spans="1:17" x14ac:dyDescent="0.25">
      <c r="A50">
        <v>50200</v>
      </c>
      <c r="B50" t="s">
        <v>49</v>
      </c>
      <c r="C50" s="1" t="e">
        <f>'City Pop by County chng20-21'!C50/'7-1-20 City Pop by County'!C50</f>
        <v>#DIV/0!</v>
      </c>
      <c r="D50" s="1" t="e">
        <f>'City Pop by County chng20-21'!D50/'7-1-20 City Pop by County'!D50</f>
        <v>#DIV/0!</v>
      </c>
      <c r="E50" s="1" t="e">
        <f>'City Pop by County chng20-21'!E50/'7-1-20 City Pop by County'!E50</f>
        <v>#DIV/0!</v>
      </c>
      <c r="F50" s="1" t="e">
        <f>'City Pop by County chng20-21'!F50/'7-1-20 City Pop by County'!F50</f>
        <v>#DIV/0!</v>
      </c>
      <c r="G50" s="1">
        <f>'City Pop by County chng20-21'!G50/'7-1-20 City Pop by County'!G50</f>
        <v>4.3083900226757371E-2</v>
      </c>
      <c r="H50" s="1" t="e">
        <f>'City Pop by County chng20-21'!H50/'7-1-20 City Pop by County'!H50</f>
        <v>#DIV/0!</v>
      </c>
      <c r="I50" s="1" t="e">
        <f>'City Pop by County chng20-21'!I50/'7-1-20 City Pop by County'!I50</f>
        <v>#DIV/0!</v>
      </c>
      <c r="J50" s="1" t="e">
        <f>'City Pop by County chng20-21'!J50/'7-1-20 City Pop by County'!J50</f>
        <v>#DIV/0!</v>
      </c>
      <c r="K50" s="1" t="e">
        <f>'City Pop by County chng20-21'!K50/'7-1-20 City Pop by County'!K50</f>
        <v>#DIV/0!</v>
      </c>
      <c r="L50" s="1" t="e">
        <f>'City Pop by County chng20-21'!L50/'7-1-20 City Pop by County'!L50</f>
        <v>#DIV/0!</v>
      </c>
      <c r="M50" s="1" t="e">
        <f>'City Pop by County chng20-21'!M50/'7-1-20 City Pop by County'!M50</f>
        <v>#DIV/0!</v>
      </c>
      <c r="N50" s="1">
        <f>'City Pop by County chng20-21'!N50/'7-1-20 City Pop by County'!N50</f>
        <v>9.9800399201596807E-3</v>
      </c>
      <c r="O50" s="1" t="e">
        <f>'City Pop by County chng20-21'!O50/'7-1-20 City Pop by County'!O50</f>
        <v>#DIV/0!</v>
      </c>
      <c r="P50" s="1">
        <f>'City Pop by County chng20-21'!P50/'7-1-20 City Pop by County'!P50</f>
        <v>2.5477707006369428E-2</v>
      </c>
      <c r="Q50" s="1">
        <f>'City Pop by County chng20-21'!Q50/'7-1-20 City Pop by County'!Q50</f>
        <v>2.5477707006369428E-2</v>
      </c>
    </row>
    <row r="51" spans="1:17" x14ac:dyDescent="0.25">
      <c r="A51">
        <v>51492</v>
      </c>
      <c r="B51" t="s">
        <v>50</v>
      </c>
      <c r="C51" s="1" t="e">
        <f>'City Pop by County chng20-21'!C51/'7-1-20 City Pop by County'!C51</f>
        <v>#DIV/0!</v>
      </c>
      <c r="D51" s="1" t="e">
        <f>'City Pop by County chng20-21'!D51/'7-1-20 City Pop by County'!D51</f>
        <v>#DIV/0!</v>
      </c>
      <c r="E51" s="1" t="e">
        <f>'City Pop by County chng20-21'!E51/'7-1-20 City Pop by County'!E51</f>
        <v>#DIV/0!</v>
      </c>
      <c r="F51" s="1" t="e">
        <f>'City Pop by County chng20-21'!F51/'7-1-20 City Pop by County'!F51</f>
        <v>#DIV/0!</v>
      </c>
      <c r="G51" s="1">
        <f>'City Pop by County chng20-21'!G51/'7-1-20 City Pop by County'!G51</f>
        <v>3.7593984962406013E-2</v>
      </c>
      <c r="H51" s="1" t="e">
        <f>'City Pop by County chng20-21'!H51/'7-1-20 City Pop by County'!H51</f>
        <v>#DIV/0!</v>
      </c>
      <c r="I51" s="1" t="e">
        <f>'City Pop by County chng20-21'!I51/'7-1-20 City Pop by County'!I51</f>
        <v>#DIV/0!</v>
      </c>
      <c r="J51" s="1">
        <f>'City Pop by County chng20-21'!J51/'7-1-20 City Pop by County'!J51</f>
        <v>5.6603773584905656E-3</v>
      </c>
      <c r="K51" s="1" t="e">
        <f>'City Pop by County chng20-21'!K51/'7-1-20 City Pop by County'!K51</f>
        <v>#DIV/0!</v>
      </c>
      <c r="L51" s="1" t="e">
        <f>'City Pop by County chng20-21'!L51/'7-1-20 City Pop by County'!L51</f>
        <v>#DIV/0!</v>
      </c>
      <c r="M51" s="1" t="e">
        <f>'City Pop by County chng20-21'!M51/'7-1-20 City Pop by County'!M51</f>
        <v>#DIV/0!</v>
      </c>
      <c r="N51" s="1" t="e">
        <f>'City Pop by County chng20-21'!N51/'7-1-20 City Pop by County'!N51</f>
        <v>#DIV/0!</v>
      </c>
      <c r="O51" s="1" t="e">
        <f>'City Pop by County chng20-21'!O51/'7-1-20 City Pop by County'!O51</f>
        <v>#DIV/0!</v>
      </c>
      <c r="P51" s="1">
        <f>'City Pop by County chng20-21'!P51/'7-1-20 City Pop by County'!P51</f>
        <v>1.2066365007541479E-2</v>
      </c>
      <c r="Q51" s="1">
        <f>'City Pop by County chng20-21'!Q51/'7-1-20 City Pop by County'!Q51</f>
        <v>1.2066365007541479E-2</v>
      </c>
    </row>
    <row r="52" spans="1:17" x14ac:dyDescent="0.25">
      <c r="A52">
        <v>57176</v>
      </c>
      <c r="B52" t="s">
        <v>51</v>
      </c>
      <c r="C52" s="1" t="e">
        <f>'City Pop by County chng20-21'!C52/'7-1-20 City Pop by County'!C52</f>
        <v>#DIV/0!</v>
      </c>
      <c r="D52" s="1" t="e">
        <f>'City Pop by County chng20-21'!D52/'7-1-20 City Pop by County'!D52</f>
        <v>#DIV/0!</v>
      </c>
      <c r="E52" s="1" t="e">
        <f>'City Pop by County chng20-21'!E52/'7-1-20 City Pop by County'!E52</f>
        <v>#DIV/0!</v>
      </c>
      <c r="F52" s="1" t="e">
        <f>'City Pop by County chng20-21'!F52/'7-1-20 City Pop by County'!F52</f>
        <v>#DIV/0!</v>
      </c>
      <c r="G52" s="1" t="e">
        <f>'City Pop by County chng20-21'!G52/'7-1-20 City Pop by County'!G52</f>
        <v>#DIV/0!</v>
      </c>
      <c r="H52" s="1" t="e">
        <f>'City Pop by County chng20-21'!H52/'7-1-20 City Pop by County'!H52</f>
        <v>#DIV/0!</v>
      </c>
      <c r="I52" s="1" t="e">
        <f>'City Pop by County chng20-21'!I52/'7-1-20 City Pop by County'!I52</f>
        <v>#DIV/0!</v>
      </c>
      <c r="J52" s="1" t="e">
        <f>'City Pop by County chng20-21'!J52/'7-1-20 City Pop by County'!J52</f>
        <v>#DIV/0!</v>
      </c>
      <c r="K52" s="1" t="e">
        <f>'City Pop by County chng20-21'!K52/'7-1-20 City Pop by County'!K52</f>
        <v>#DIV/0!</v>
      </c>
      <c r="L52" s="1" t="e">
        <f>'City Pop by County chng20-21'!L52/'7-1-20 City Pop by County'!L52</f>
        <v>#DIV/0!</v>
      </c>
      <c r="M52" s="1" t="e">
        <f>'City Pop by County chng20-21'!M52/'7-1-20 City Pop by County'!M52</f>
        <v>#DIV/0!</v>
      </c>
      <c r="N52" s="1">
        <f>'City Pop by County chng20-21'!N52/'7-1-20 City Pop by County'!N52</f>
        <v>1.3876645286804268E-2</v>
      </c>
      <c r="O52" s="1">
        <f>'City Pop by County chng20-21'!O52/'7-1-20 City Pop by County'!O52</f>
        <v>4.1176470588235294E-2</v>
      </c>
      <c r="P52" s="1">
        <f>'City Pop by County chng20-21'!P52/'7-1-20 City Pop by County'!P52</f>
        <v>1.3947001394700139E-2</v>
      </c>
      <c r="Q52" s="1">
        <f>'City Pop by County chng20-21'!Q52/'7-1-20 City Pop by County'!Q52</f>
        <v>1.3947001394700139E-2</v>
      </c>
    </row>
    <row r="53" spans="1:17" x14ac:dyDescent="0.25">
      <c r="A53">
        <v>58586</v>
      </c>
      <c r="B53" t="s">
        <v>52</v>
      </c>
      <c r="C53" s="1" t="e">
        <f>'City Pop by County chng20-21'!C53/'7-1-20 City Pop by County'!C53</f>
        <v>#DIV/0!</v>
      </c>
      <c r="D53" s="1" t="e">
        <f>'City Pop by County chng20-21'!D53/'7-1-20 City Pop by County'!D53</f>
        <v>#DIV/0!</v>
      </c>
      <c r="E53" s="1" t="e">
        <f>'City Pop by County chng20-21'!E53/'7-1-20 City Pop by County'!E53</f>
        <v>#DIV/0!</v>
      </c>
      <c r="F53" s="1" t="e">
        <f>'City Pop by County chng20-21'!F53/'7-1-20 City Pop by County'!F53</f>
        <v>#DIV/0!</v>
      </c>
      <c r="G53" s="1" t="e">
        <f>'City Pop by County chng20-21'!G53/'7-1-20 City Pop by County'!G53</f>
        <v>#DIV/0!</v>
      </c>
      <c r="H53" s="1" t="e">
        <f>'City Pop by County chng20-21'!H53/'7-1-20 City Pop by County'!H53</f>
        <v>#DIV/0!</v>
      </c>
      <c r="I53" s="1" t="e">
        <f>'City Pop by County chng20-21'!I53/'7-1-20 City Pop by County'!I53</f>
        <v>#DIV/0!</v>
      </c>
      <c r="J53" s="1" t="e">
        <f>'City Pop by County chng20-21'!J53/'7-1-20 City Pop by County'!J53</f>
        <v>#DIV/0!</v>
      </c>
      <c r="K53" s="1" t="e">
        <f>'City Pop by County chng20-21'!K53/'7-1-20 City Pop by County'!K53</f>
        <v>#DIV/0!</v>
      </c>
      <c r="L53" s="1" t="e">
        <f>'City Pop by County chng20-21'!L53/'7-1-20 City Pop by County'!L53</f>
        <v>#DIV/0!</v>
      </c>
      <c r="M53" s="1" t="e">
        <f>'City Pop by County chng20-21'!M53/'7-1-20 City Pop by County'!M53</f>
        <v>#DIV/0!</v>
      </c>
      <c r="N53" s="1">
        <f>'City Pop by County chng20-21'!N53/'7-1-20 City Pop by County'!N53</f>
        <v>-6.2745098039215684E-3</v>
      </c>
      <c r="O53" s="1" t="e">
        <f>'City Pop by County chng20-21'!O53/'7-1-20 City Pop by County'!O53</f>
        <v>#DIV/0!</v>
      </c>
      <c r="P53" s="1">
        <f>'City Pop by County chng20-21'!P53/'7-1-20 City Pop by County'!P53</f>
        <v>-6.2745098039215684E-3</v>
      </c>
      <c r="Q53" s="1">
        <f>'City Pop by County chng20-21'!Q53/'7-1-20 City Pop by County'!Q53</f>
        <v>-6.2745098039215684E-3</v>
      </c>
    </row>
    <row r="54" spans="1:17" x14ac:dyDescent="0.25">
      <c r="A54">
        <v>63008</v>
      </c>
      <c r="B54" t="s">
        <v>53</v>
      </c>
      <c r="C54" s="1" t="e">
        <f>'City Pop by County chng20-21'!C54/'7-1-20 City Pop by County'!C54</f>
        <v>#DIV/0!</v>
      </c>
      <c r="D54" s="1" t="e">
        <f>'City Pop by County chng20-21'!D54/'7-1-20 City Pop by County'!D54</f>
        <v>#DIV/0!</v>
      </c>
      <c r="E54" s="1" t="e">
        <f>'City Pop by County chng20-21'!E54/'7-1-20 City Pop by County'!E54</f>
        <v>#DIV/0!</v>
      </c>
      <c r="F54" s="1" t="e">
        <f>'City Pop by County chng20-21'!F54/'7-1-20 City Pop by County'!F54</f>
        <v>#DIV/0!</v>
      </c>
      <c r="G54" s="1" t="e">
        <f>'City Pop by County chng20-21'!G54/'7-1-20 City Pop by County'!G54</f>
        <v>#DIV/0!</v>
      </c>
      <c r="H54" s="1" t="e">
        <f>'City Pop by County chng20-21'!H54/'7-1-20 City Pop by County'!H54</f>
        <v>#DIV/0!</v>
      </c>
      <c r="I54" s="1" t="e">
        <f>'City Pop by County chng20-21'!I54/'7-1-20 City Pop by County'!I54</f>
        <v>#DIV/0!</v>
      </c>
      <c r="J54" s="1" t="e">
        <f>'City Pop by County chng20-21'!J54/'7-1-20 City Pop by County'!J54</f>
        <v>#DIV/0!</v>
      </c>
      <c r="K54" s="1" t="e">
        <f>'City Pop by County chng20-21'!K54/'7-1-20 City Pop by County'!K54</f>
        <v>#DIV/0!</v>
      </c>
      <c r="L54" s="1" t="e">
        <f>'City Pop by County chng20-21'!L54/'7-1-20 City Pop by County'!L54</f>
        <v>#DIV/0!</v>
      </c>
      <c r="M54" s="1" t="e">
        <f>'City Pop by County chng20-21'!M54/'7-1-20 City Pop by County'!M54</f>
        <v>#DIV/0!</v>
      </c>
      <c r="N54" s="1">
        <f>'City Pop by County chng20-21'!N54/'7-1-20 City Pop by County'!N54</f>
        <v>-2.8995279838165879E-2</v>
      </c>
      <c r="O54" s="1" t="e">
        <f>'City Pop by County chng20-21'!O54/'7-1-20 City Pop by County'!O54</f>
        <v>#DIV/0!</v>
      </c>
      <c r="P54" s="1">
        <f>'City Pop by County chng20-21'!P54/'7-1-20 City Pop by County'!P54</f>
        <v>-2.8995279838165879E-2</v>
      </c>
      <c r="Q54" s="1">
        <f>'City Pop by County chng20-21'!Q54/'7-1-20 City Pop by County'!Q54</f>
        <v>-2.8995279838165879E-2</v>
      </c>
    </row>
    <row r="55" spans="1:17" x14ac:dyDescent="0.25">
      <c r="A55">
        <v>63476</v>
      </c>
      <c r="B55" t="s">
        <v>54</v>
      </c>
      <c r="C55" s="1" t="e">
        <f>'City Pop by County chng20-21'!C55/'7-1-20 City Pop by County'!C55</f>
        <v>#DIV/0!</v>
      </c>
      <c r="D55" s="1" t="e">
        <f>'City Pop by County chng20-21'!D55/'7-1-20 City Pop by County'!D55</f>
        <v>#DIV/0!</v>
      </c>
      <c r="E55" s="1">
        <f>'City Pop by County chng20-21'!E55/'7-1-20 City Pop by County'!E55</f>
        <v>2.9702970297029702E-2</v>
      </c>
      <c r="F55" s="1" t="e">
        <f>'City Pop by County chng20-21'!F55/'7-1-20 City Pop by County'!F55</f>
        <v>#DIV/0!</v>
      </c>
      <c r="G55" s="1" t="e">
        <f>'City Pop by County chng20-21'!G55/'7-1-20 City Pop by County'!G55</f>
        <v>#DIV/0!</v>
      </c>
      <c r="H55" s="1" t="e">
        <f>'City Pop by County chng20-21'!H55/'7-1-20 City Pop by County'!H55</f>
        <v>#DIV/0!</v>
      </c>
      <c r="I55" s="1" t="e">
        <f>'City Pop by County chng20-21'!I55/'7-1-20 City Pop by County'!I55</f>
        <v>#DIV/0!</v>
      </c>
      <c r="J55" s="1" t="e">
        <f>'City Pop by County chng20-21'!J55/'7-1-20 City Pop by County'!J55</f>
        <v>#DIV/0!</v>
      </c>
      <c r="K55" s="1" t="e">
        <f>'City Pop by County chng20-21'!K55/'7-1-20 City Pop by County'!K55</f>
        <v>#DIV/0!</v>
      </c>
      <c r="L55" s="1" t="e">
        <f>'City Pop by County chng20-21'!L55/'7-1-20 City Pop by County'!L55</f>
        <v>#DIV/0!</v>
      </c>
      <c r="M55" s="1" t="e">
        <f>'City Pop by County chng20-21'!M55/'7-1-20 City Pop by County'!M55</f>
        <v>#DIV/0!</v>
      </c>
      <c r="N55" s="1" t="e">
        <f>'City Pop by County chng20-21'!N55/'7-1-20 City Pop by County'!N55</f>
        <v>#DIV/0!</v>
      </c>
      <c r="O55" s="1" t="e">
        <f>'City Pop by County chng20-21'!O55/'7-1-20 City Pop by County'!O55</f>
        <v>#DIV/0!</v>
      </c>
      <c r="P55" s="1">
        <f>'City Pop by County chng20-21'!P55/'7-1-20 City Pop by County'!P55</f>
        <v>2.9702970297029702E-2</v>
      </c>
      <c r="Q55" s="1">
        <f>'City Pop by County chng20-21'!Q55/'7-1-20 City Pop by County'!Q55</f>
        <v>2.9702970297029702E-2</v>
      </c>
    </row>
    <row r="56" spans="1:17" x14ac:dyDescent="0.25">
      <c r="A56">
        <v>63500</v>
      </c>
      <c r="B56" t="s">
        <v>55</v>
      </c>
      <c r="C56" s="1" t="e">
        <f>'City Pop by County chng20-21'!C56/'7-1-20 City Pop by County'!C56</f>
        <v>#DIV/0!</v>
      </c>
      <c r="D56" s="1" t="e">
        <f>'City Pop by County chng20-21'!D56/'7-1-20 City Pop by County'!D56</f>
        <v>#DIV/0!</v>
      </c>
      <c r="E56" s="1" t="e">
        <f>'City Pop by County chng20-21'!E56/'7-1-20 City Pop by County'!E56</f>
        <v>#DIV/0!</v>
      </c>
      <c r="F56" s="1" t="e">
        <f>'City Pop by County chng20-21'!F56/'7-1-20 City Pop by County'!F56</f>
        <v>#DIV/0!</v>
      </c>
      <c r="G56" s="1" t="e">
        <f>'City Pop by County chng20-21'!G56/'7-1-20 City Pop by County'!G56</f>
        <v>#DIV/0!</v>
      </c>
      <c r="H56" s="1" t="e">
        <f>'City Pop by County chng20-21'!H56/'7-1-20 City Pop by County'!H56</f>
        <v>#DIV/0!</v>
      </c>
      <c r="I56" s="1" t="e">
        <f>'City Pop by County chng20-21'!I56/'7-1-20 City Pop by County'!I56</f>
        <v>#DIV/0!</v>
      </c>
      <c r="J56" s="1" t="e">
        <f>'City Pop by County chng20-21'!J56/'7-1-20 City Pop by County'!J56</f>
        <v>#DIV/0!</v>
      </c>
      <c r="K56" s="1" t="e">
        <f>'City Pop by County chng20-21'!K56/'7-1-20 City Pop by County'!K56</f>
        <v>#DIV/0!</v>
      </c>
      <c r="L56" s="1" t="e">
        <f>'City Pop by County chng20-21'!L56/'7-1-20 City Pop by County'!L56</f>
        <v>#DIV/0!</v>
      </c>
      <c r="M56" s="1" t="e">
        <f>'City Pop by County chng20-21'!M56/'7-1-20 City Pop by County'!M56</f>
        <v>#DIV/0!</v>
      </c>
      <c r="N56" s="1">
        <f>'City Pop by County chng20-21'!N56/'7-1-20 City Pop by County'!N56</f>
        <v>-1.5503875968992248E-2</v>
      </c>
      <c r="O56" s="1">
        <f>'City Pop by County chng20-21'!O56/'7-1-20 City Pop by County'!O56</f>
        <v>2.8744211937957037E-2</v>
      </c>
      <c r="P56" s="1">
        <f>'City Pop by County chng20-21'!P56/'7-1-20 City Pop by County'!P56</f>
        <v>2.8033660309714683E-2</v>
      </c>
      <c r="Q56" s="1">
        <f>'City Pop by County chng20-21'!Q56/'7-1-20 City Pop by County'!Q56</f>
        <v>2.8033660309714683E-2</v>
      </c>
    </row>
    <row r="57" spans="1:17" x14ac:dyDescent="0.25">
      <c r="A57">
        <v>63524</v>
      </c>
      <c r="B57" t="s">
        <v>56</v>
      </c>
      <c r="C57" s="1" t="e">
        <f>'City Pop by County chng20-21'!C57/'7-1-20 City Pop by County'!C57</f>
        <v>#DIV/0!</v>
      </c>
      <c r="D57" s="1" t="e">
        <f>'City Pop by County chng20-21'!D57/'7-1-20 City Pop by County'!D57</f>
        <v>#DIV/0!</v>
      </c>
      <c r="E57" s="1" t="e">
        <f>'City Pop by County chng20-21'!E57/'7-1-20 City Pop by County'!E57</f>
        <v>#DIV/0!</v>
      </c>
      <c r="F57" s="1" t="e">
        <f>'City Pop by County chng20-21'!F57/'7-1-20 City Pop by County'!F57</f>
        <v>#DIV/0!</v>
      </c>
      <c r="G57" s="1" t="e">
        <f>'City Pop by County chng20-21'!G57/'7-1-20 City Pop by County'!G57</f>
        <v>#DIV/0!</v>
      </c>
      <c r="H57" s="1">
        <f>'City Pop by County chng20-21'!H57/'7-1-20 City Pop by County'!H57</f>
        <v>3.3333333333333333E-2</v>
      </c>
      <c r="I57" s="1" t="e">
        <f>'City Pop by County chng20-21'!I57/'7-1-20 City Pop by County'!I57</f>
        <v>#DIV/0!</v>
      </c>
      <c r="J57" s="1" t="e">
        <f>'City Pop by County chng20-21'!J57/'7-1-20 City Pop by County'!J57</f>
        <v>#DIV/0!</v>
      </c>
      <c r="K57" s="1" t="e">
        <f>'City Pop by County chng20-21'!K57/'7-1-20 City Pop by County'!K57</f>
        <v>#DIV/0!</v>
      </c>
      <c r="L57" s="1" t="e">
        <f>'City Pop by County chng20-21'!L57/'7-1-20 City Pop by County'!L57</f>
        <v>#DIV/0!</v>
      </c>
      <c r="M57" s="1" t="e">
        <f>'City Pop by County chng20-21'!M57/'7-1-20 City Pop by County'!M57</f>
        <v>#DIV/0!</v>
      </c>
      <c r="N57" s="1" t="e">
        <f>'City Pop by County chng20-21'!N57/'7-1-20 City Pop by County'!N57</f>
        <v>#DIV/0!</v>
      </c>
      <c r="O57" s="1" t="e">
        <f>'City Pop by County chng20-21'!O57/'7-1-20 City Pop by County'!O57</f>
        <v>#DIV/0!</v>
      </c>
      <c r="P57" s="1">
        <f>'City Pop by County chng20-21'!P57/'7-1-20 City Pop by County'!P57</f>
        <v>3.3333333333333333E-2</v>
      </c>
      <c r="Q57" s="1">
        <f>'City Pop by County chng20-21'!Q57/'7-1-20 City Pop by County'!Q57</f>
        <v>3.3333333333333333E-2</v>
      </c>
    </row>
    <row r="58" spans="1:17" x14ac:dyDescent="0.25">
      <c r="A58">
        <v>65552</v>
      </c>
      <c r="B58" t="s">
        <v>57</v>
      </c>
      <c r="C58" s="1" t="e">
        <f>'City Pop by County chng20-21'!C58/'7-1-20 City Pop by County'!C58</f>
        <v>#DIV/0!</v>
      </c>
      <c r="D58" s="1" t="e">
        <f>'City Pop by County chng20-21'!D58/'7-1-20 City Pop by County'!D58</f>
        <v>#DIV/0!</v>
      </c>
      <c r="E58" s="1" t="e">
        <f>'City Pop by County chng20-21'!E58/'7-1-20 City Pop by County'!E58</f>
        <v>#DIV/0!</v>
      </c>
      <c r="F58" s="1" t="e">
        <f>'City Pop by County chng20-21'!F58/'7-1-20 City Pop by County'!F58</f>
        <v>#DIV/0!</v>
      </c>
      <c r="G58" s="1" t="e">
        <f>'City Pop by County chng20-21'!G58/'7-1-20 City Pop by County'!G58</f>
        <v>#DIV/0!</v>
      </c>
      <c r="H58" s="1" t="e">
        <f>'City Pop by County chng20-21'!H58/'7-1-20 City Pop by County'!H58</f>
        <v>#DIV/0!</v>
      </c>
      <c r="I58" s="1" t="e">
        <f>'City Pop by County chng20-21'!I58/'7-1-20 City Pop by County'!I58</f>
        <v>#DIV/0!</v>
      </c>
      <c r="J58" s="1" t="e">
        <f>'City Pop by County chng20-21'!J58/'7-1-20 City Pop by County'!J58</f>
        <v>#DIV/0!</v>
      </c>
      <c r="K58" s="1" t="e">
        <f>'City Pop by County chng20-21'!K58/'7-1-20 City Pop by County'!K58</f>
        <v>#DIV/0!</v>
      </c>
      <c r="L58" s="1" t="e">
        <f>'City Pop by County chng20-21'!L58/'7-1-20 City Pop by County'!L58</f>
        <v>#DIV/0!</v>
      </c>
      <c r="M58" s="1" t="e">
        <f>'City Pop by County chng20-21'!M58/'7-1-20 City Pop by County'!M58</f>
        <v>#DIV/0!</v>
      </c>
      <c r="N58" s="1">
        <f>'City Pop by County chng20-21'!N58/'7-1-20 City Pop by County'!N58</f>
        <v>-2.0952380952380951E-2</v>
      </c>
      <c r="O58" s="1" t="e">
        <f>'City Pop by County chng20-21'!O58/'7-1-20 City Pop by County'!O58</f>
        <v>#DIV/0!</v>
      </c>
      <c r="P58" s="1">
        <f>'City Pop by County chng20-21'!P58/'7-1-20 City Pop by County'!P58</f>
        <v>-2.0952380952380951E-2</v>
      </c>
      <c r="Q58" s="1">
        <f>'City Pop by County chng20-21'!Q58/'7-1-20 City Pop by County'!Q58</f>
        <v>-2.0952380952380951E-2</v>
      </c>
    </row>
    <row r="59" spans="1:17" x14ac:dyDescent="0.25">
      <c r="A59">
        <v>65600</v>
      </c>
      <c r="B59" t="s">
        <v>58</v>
      </c>
      <c r="C59" s="1" t="e">
        <f>'City Pop by County chng20-21'!C59/'7-1-20 City Pop by County'!C59</f>
        <v>#DIV/0!</v>
      </c>
      <c r="D59" s="1" t="e">
        <f>'City Pop by County chng20-21'!D59/'7-1-20 City Pop by County'!D59</f>
        <v>#DIV/0!</v>
      </c>
      <c r="E59" s="1" t="e">
        <f>'City Pop by County chng20-21'!E59/'7-1-20 City Pop by County'!E59</f>
        <v>#DIV/0!</v>
      </c>
      <c r="F59" s="1" t="e">
        <f>'City Pop by County chng20-21'!F59/'7-1-20 City Pop by County'!F59</f>
        <v>#DIV/0!</v>
      </c>
      <c r="G59" s="1">
        <f>'City Pop by County chng20-21'!G59/'7-1-20 City Pop by County'!G59</f>
        <v>0</v>
      </c>
      <c r="H59" s="1" t="e">
        <f>'City Pop by County chng20-21'!H59/'7-1-20 City Pop by County'!H59</f>
        <v>#DIV/0!</v>
      </c>
      <c r="I59" s="1" t="e">
        <f>'City Pop by County chng20-21'!I59/'7-1-20 City Pop by County'!I59</f>
        <v>#DIV/0!</v>
      </c>
      <c r="J59" s="1">
        <f>'City Pop by County chng20-21'!J59/'7-1-20 City Pop by County'!J59</f>
        <v>1.2984135424975627E-2</v>
      </c>
      <c r="K59" s="1" t="e">
        <f>'City Pop by County chng20-21'!K59/'7-1-20 City Pop by County'!K59</f>
        <v>#DIV/0!</v>
      </c>
      <c r="L59" s="1" t="e">
        <f>'City Pop by County chng20-21'!L59/'7-1-20 City Pop by County'!L59</f>
        <v>#DIV/0!</v>
      </c>
      <c r="M59" s="1" t="e">
        <f>'City Pop by County chng20-21'!M59/'7-1-20 City Pop by County'!M59</f>
        <v>#DIV/0!</v>
      </c>
      <c r="N59" s="1" t="e">
        <f>'City Pop by County chng20-21'!N59/'7-1-20 City Pop by County'!N59</f>
        <v>#DIV/0!</v>
      </c>
      <c r="O59" s="1" t="e">
        <f>'City Pop by County chng20-21'!O59/'7-1-20 City Pop by County'!O59</f>
        <v>#DIV/0!</v>
      </c>
      <c r="P59" s="1">
        <f>'City Pop by County chng20-21'!P59/'7-1-20 City Pop by County'!P59</f>
        <v>1.2983560065582487E-2</v>
      </c>
      <c r="Q59" s="1">
        <f>'City Pop by County chng20-21'!Q59/'7-1-20 City Pop by County'!Q59</f>
        <v>1.2983560065582487E-2</v>
      </c>
    </row>
    <row r="60" spans="1:17" x14ac:dyDescent="0.25">
      <c r="A60">
        <v>66188</v>
      </c>
      <c r="B60" t="s">
        <v>59</v>
      </c>
      <c r="C60" s="1" t="e">
        <f>'City Pop by County chng20-21'!C60/'7-1-20 City Pop by County'!C60</f>
        <v>#DIV/0!</v>
      </c>
      <c r="D60" s="1" t="e">
        <f>'City Pop by County chng20-21'!D60/'7-1-20 City Pop by County'!D60</f>
        <v>#DIV/0!</v>
      </c>
      <c r="E60" s="1" t="e">
        <f>'City Pop by County chng20-21'!E60/'7-1-20 City Pop by County'!E60</f>
        <v>#DIV/0!</v>
      </c>
      <c r="F60" s="1" t="e">
        <f>'City Pop by County chng20-21'!F60/'7-1-20 City Pop by County'!F60</f>
        <v>#DIV/0!</v>
      </c>
      <c r="G60" s="1" t="e">
        <f>'City Pop by County chng20-21'!G60/'7-1-20 City Pop by County'!G60</f>
        <v>#DIV/0!</v>
      </c>
      <c r="H60" s="1">
        <f>'City Pop by County chng20-21'!H60/'7-1-20 City Pop by County'!H60</f>
        <v>2.7328714395688992E-2</v>
      </c>
      <c r="I60" s="1" t="e">
        <f>'City Pop by County chng20-21'!I60/'7-1-20 City Pop by County'!I60</f>
        <v>#DIV/0!</v>
      </c>
      <c r="J60" s="1" t="e">
        <f>'City Pop by County chng20-21'!J60/'7-1-20 City Pop by County'!J60</f>
        <v>#DIV/0!</v>
      </c>
      <c r="K60" s="1" t="e">
        <f>'City Pop by County chng20-21'!K60/'7-1-20 City Pop by County'!K60</f>
        <v>#DIV/0!</v>
      </c>
      <c r="L60" s="1" t="e">
        <f>'City Pop by County chng20-21'!L60/'7-1-20 City Pop by County'!L60</f>
        <v>#DIV/0!</v>
      </c>
      <c r="M60" s="1" t="e">
        <f>'City Pop by County chng20-21'!M60/'7-1-20 City Pop by County'!M60</f>
        <v>#DIV/0!</v>
      </c>
      <c r="N60" s="1" t="e">
        <f>'City Pop by County chng20-21'!N60/'7-1-20 City Pop by County'!N60</f>
        <v>#DIV/0!</v>
      </c>
      <c r="O60" s="1" t="e">
        <f>'City Pop by County chng20-21'!O60/'7-1-20 City Pop by County'!O60</f>
        <v>#DIV/0!</v>
      </c>
      <c r="P60" s="1">
        <f>'City Pop by County chng20-21'!P60/'7-1-20 City Pop by County'!P60</f>
        <v>2.7328714395688992E-2</v>
      </c>
      <c r="Q60" s="1">
        <f>'City Pop by County chng20-21'!Q60/'7-1-20 City Pop by County'!Q60</f>
        <v>2.7328714395688992E-2</v>
      </c>
    </row>
    <row r="61" spans="1:17" x14ac:dyDescent="0.25">
      <c r="A61">
        <v>68456</v>
      </c>
      <c r="B61" t="s">
        <v>60</v>
      </c>
      <c r="C61" s="1">
        <f>'City Pop by County chng20-21'!C61/'7-1-20 City Pop by County'!C61</f>
        <v>2.5335697998479859E-2</v>
      </c>
      <c r="D61" s="1" t="e">
        <f>'City Pop by County chng20-21'!D61/'7-1-20 City Pop by County'!D61</f>
        <v>#DIV/0!</v>
      </c>
      <c r="E61" s="1" t="e">
        <f>'City Pop by County chng20-21'!E61/'7-1-20 City Pop by County'!E61</f>
        <v>#DIV/0!</v>
      </c>
      <c r="F61" s="1" t="e">
        <f>'City Pop by County chng20-21'!F61/'7-1-20 City Pop by County'!F61</f>
        <v>#DIV/0!</v>
      </c>
      <c r="G61" s="1" t="e">
        <f>'City Pop by County chng20-21'!G61/'7-1-20 City Pop by County'!G61</f>
        <v>#DIV/0!</v>
      </c>
      <c r="H61" s="1" t="e">
        <f>'City Pop by County chng20-21'!H61/'7-1-20 City Pop by County'!H61</f>
        <v>#DIV/0!</v>
      </c>
      <c r="I61" s="1" t="e">
        <f>'City Pop by County chng20-21'!I61/'7-1-20 City Pop by County'!I61</f>
        <v>#DIV/0!</v>
      </c>
      <c r="J61" s="1" t="e">
        <f>'City Pop by County chng20-21'!J61/'7-1-20 City Pop by County'!J61</f>
        <v>#DIV/0!</v>
      </c>
      <c r="K61" s="1" t="e">
        <f>'City Pop by County chng20-21'!K61/'7-1-20 City Pop by County'!K61</f>
        <v>#DIV/0!</v>
      </c>
      <c r="L61" s="1" t="e">
        <f>'City Pop by County chng20-21'!L61/'7-1-20 City Pop by County'!L61</f>
        <v>#DIV/0!</v>
      </c>
      <c r="M61" s="1" t="e">
        <f>'City Pop by County chng20-21'!M61/'7-1-20 City Pop by County'!M61</f>
        <v>#DIV/0!</v>
      </c>
      <c r="N61" s="1" t="e">
        <f>'City Pop by County chng20-21'!N61/'7-1-20 City Pop by County'!N61</f>
        <v>#DIV/0!</v>
      </c>
      <c r="O61" s="1" t="e">
        <f>'City Pop by County chng20-21'!O61/'7-1-20 City Pop by County'!O61</f>
        <v>#DIV/0!</v>
      </c>
      <c r="P61" s="1">
        <f>'City Pop by County chng20-21'!P61/'7-1-20 City Pop by County'!P61</f>
        <v>2.5335697998479859E-2</v>
      </c>
      <c r="Q61" s="1">
        <f>'City Pop by County chng20-21'!Q61/'7-1-20 City Pop by County'!Q61</f>
        <v>2.5335697998479859E-2</v>
      </c>
    </row>
    <row r="62" spans="1:17" x14ac:dyDescent="0.25">
      <c r="A62">
        <v>71228</v>
      </c>
      <c r="B62" t="s">
        <v>61</v>
      </c>
      <c r="C62" s="1" t="e">
        <f>'City Pop by County chng20-21'!C62/'7-1-20 City Pop by County'!C62</f>
        <v>#DIV/0!</v>
      </c>
      <c r="D62" s="1" t="e">
        <f>'City Pop by County chng20-21'!D62/'7-1-20 City Pop by County'!D62</f>
        <v>#DIV/0!</v>
      </c>
      <c r="E62" s="1" t="e">
        <f>'City Pop by County chng20-21'!E62/'7-1-20 City Pop by County'!E62</f>
        <v>#DIV/0!</v>
      </c>
      <c r="F62" s="1" t="e">
        <f>'City Pop by County chng20-21'!F62/'7-1-20 City Pop by County'!F62</f>
        <v>#DIV/0!</v>
      </c>
      <c r="G62" s="1" t="e">
        <f>'City Pop by County chng20-21'!G62/'7-1-20 City Pop by County'!G62</f>
        <v>#DIV/0!</v>
      </c>
      <c r="H62" s="1" t="e">
        <f>'City Pop by County chng20-21'!H62/'7-1-20 City Pop by County'!H62</f>
        <v>#DIV/0!</v>
      </c>
      <c r="I62" s="1" t="e">
        <f>'City Pop by County chng20-21'!I62/'7-1-20 City Pop by County'!I62</f>
        <v>#DIV/0!</v>
      </c>
      <c r="J62" s="1" t="e">
        <f>'City Pop by County chng20-21'!J62/'7-1-20 City Pop by County'!J62</f>
        <v>#DIV/0!</v>
      </c>
      <c r="K62" s="1" t="e">
        <f>'City Pop by County chng20-21'!K62/'7-1-20 City Pop by County'!K62</f>
        <v>#DIV/0!</v>
      </c>
      <c r="L62" s="1">
        <f>'City Pop by County chng20-21'!L62/'7-1-20 City Pop by County'!L62</f>
        <v>2.6809651474530832E-2</v>
      </c>
      <c r="M62" s="1" t="e">
        <f>'City Pop by County chng20-21'!M62/'7-1-20 City Pop by County'!M62</f>
        <v>#DIV/0!</v>
      </c>
      <c r="N62" s="1" t="e">
        <f>'City Pop by County chng20-21'!N62/'7-1-20 City Pop by County'!N62</f>
        <v>#DIV/0!</v>
      </c>
      <c r="O62" s="1" t="e">
        <f>'City Pop by County chng20-21'!O62/'7-1-20 City Pop by County'!O62</f>
        <v>#DIV/0!</v>
      </c>
      <c r="P62" s="1">
        <f>'City Pop by County chng20-21'!P62/'7-1-20 City Pop by County'!P62</f>
        <v>2.6809651474530832E-2</v>
      </c>
      <c r="Q62" s="1">
        <f>'City Pop by County chng20-21'!Q62/'7-1-20 City Pop by County'!Q62</f>
        <v>2.6809651474530832E-2</v>
      </c>
    </row>
    <row r="63" spans="1:17" x14ac:dyDescent="0.25">
      <c r="A63">
        <v>71324</v>
      </c>
      <c r="B63" t="s">
        <v>62</v>
      </c>
      <c r="C63" s="1" t="e">
        <f>'City Pop by County chng20-21'!C63/'7-1-20 City Pop by County'!C63</f>
        <v>#DIV/0!</v>
      </c>
      <c r="D63" s="1" t="e">
        <f>'City Pop by County chng20-21'!D63/'7-1-20 City Pop by County'!D63</f>
        <v>#DIV/0!</v>
      </c>
      <c r="E63" s="1" t="e">
        <f>'City Pop by County chng20-21'!E63/'7-1-20 City Pop by County'!E63</f>
        <v>#DIV/0!</v>
      </c>
      <c r="F63" s="1" t="e">
        <f>'City Pop by County chng20-21'!F63/'7-1-20 City Pop by County'!F63</f>
        <v>#DIV/0!</v>
      </c>
      <c r="G63" s="1" t="e">
        <f>'City Pop by County chng20-21'!G63/'7-1-20 City Pop by County'!G63</f>
        <v>#DIV/0!</v>
      </c>
      <c r="H63" s="1" t="e">
        <f>'City Pop by County chng20-21'!H63/'7-1-20 City Pop by County'!H63</f>
        <v>#DIV/0!</v>
      </c>
      <c r="I63" s="1" t="e">
        <f>'City Pop by County chng20-21'!I63/'7-1-20 City Pop by County'!I63</f>
        <v>#DIV/0!</v>
      </c>
      <c r="J63" s="1" t="e">
        <f>'City Pop by County chng20-21'!J63/'7-1-20 City Pop by County'!J63</f>
        <v>#DIV/0!</v>
      </c>
      <c r="K63" s="1" t="e">
        <f>'City Pop by County chng20-21'!K63/'7-1-20 City Pop by County'!K63</f>
        <v>#DIV/0!</v>
      </c>
      <c r="L63" s="1" t="e">
        <f>'City Pop by County chng20-21'!L63/'7-1-20 City Pop by County'!L63</f>
        <v>#DIV/0!</v>
      </c>
      <c r="M63" s="1" t="e">
        <f>'City Pop by County chng20-21'!M63/'7-1-20 City Pop by County'!M63</f>
        <v>#DIV/0!</v>
      </c>
      <c r="N63" s="1">
        <f>'City Pop by County chng20-21'!N63/'7-1-20 City Pop by County'!N63</f>
        <v>-2.9585798816568046E-2</v>
      </c>
      <c r="O63" s="1" t="e">
        <f>'City Pop by County chng20-21'!O63/'7-1-20 City Pop by County'!O63</f>
        <v>#DIV/0!</v>
      </c>
      <c r="P63" s="1">
        <f>'City Pop by County chng20-21'!P63/'7-1-20 City Pop by County'!P63</f>
        <v>-2.9585798816568046E-2</v>
      </c>
      <c r="Q63" s="1">
        <f>'City Pop by County chng20-21'!Q63/'7-1-20 City Pop by County'!Q63</f>
        <v>-2.9585798816568046E-2</v>
      </c>
    </row>
    <row r="64" spans="1:17" x14ac:dyDescent="0.25">
      <c r="A64">
        <v>71948</v>
      </c>
      <c r="B64" t="s">
        <v>63</v>
      </c>
      <c r="C64" s="1" t="e">
        <f>'City Pop by County chng20-21'!C64/'7-1-20 City Pop by County'!C64</f>
        <v>#DIV/0!</v>
      </c>
      <c r="D64" s="1" t="e">
        <f>'City Pop by County chng20-21'!D64/'7-1-20 City Pop by County'!D64</f>
        <v>#DIV/0!</v>
      </c>
      <c r="E64" s="1" t="e">
        <f>'City Pop by County chng20-21'!E64/'7-1-20 City Pop by County'!E64</f>
        <v>#DIV/0!</v>
      </c>
      <c r="F64" s="1" t="e">
        <f>'City Pop by County chng20-21'!F64/'7-1-20 City Pop by County'!F64</f>
        <v>#DIV/0!</v>
      </c>
      <c r="G64" s="1" t="e">
        <f>'City Pop by County chng20-21'!G64/'7-1-20 City Pop by County'!G64</f>
        <v>#DIV/0!</v>
      </c>
      <c r="H64" s="1" t="e">
        <f>'City Pop by County chng20-21'!H64/'7-1-20 City Pop by County'!H64</f>
        <v>#DIV/0!</v>
      </c>
      <c r="I64" s="1" t="e">
        <f>'City Pop by County chng20-21'!I64/'7-1-20 City Pop by County'!I64</f>
        <v>#DIV/0!</v>
      </c>
      <c r="J64" s="1" t="e">
        <f>'City Pop by County chng20-21'!J64/'7-1-20 City Pop by County'!J64</f>
        <v>#DIV/0!</v>
      </c>
      <c r="K64" s="1" t="e">
        <f>'City Pop by County chng20-21'!K64/'7-1-20 City Pop by County'!K64</f>
        <v>#DIV/0!</v>
      </c>
      <c r="L64" s="1" t="e">
        <f>'City Pop by County chng20-21'!L64/'7-1-20 City Pop by County'!L64</f>
        <v>#DIV/0!</v>
      </c>
      <c r="M64" s="1" t="e">
        <f>'City Pop by County chng20-21'!M64/'7-1-20 City Pop by County'!M64</f>
        <v>#DIV/0!</v>
      </c>
      <c r="N64" s="1" t="e">
        <f>'City Pop by County chng20-21'!N64/'7-1-20 City Pop by County'!N64</f>
        <v>#DIV/0!</v>
      </c>
      <c r="O64" s="1">
        <f>'City Pop by County chng20-21'!O64/'7-1-20 City Pop by County'!O64</f>
        <v>2.6883362864300115E-2</v>
      </c>
      <c r="P64" s="1">
        <f>'City Pop by County chng20-21'!P64/'7-1-20 City Pop by County'!P64</f>
        <v>2.6883362864300115E-2</v>
      </c>
      <c r="Q64" s="1">
        <f>'City Pop by County chng20-21'!Q64/'7-1-20 City Pop by County'!Q64</f>
        <v>2.6883362864300115E-2</v>
      </c>
    </row>
    <row r="65" spans="1:17" x14ac:dyDescent="0.25">
      <c r="A65">
        <v>72578</v>
      </c>
      <c r="B65" t="s">
        <v>64</v>
      </c>
      <c r="C65" s="1" t="e">
        <f>'City Pop by County chng20-21'!C65/'7-1-20 City Pop by County'!C65</f>
        <v>#DIV/0!</v>
      </c>
      <c r="D65" s="1" t="e">
        <f>'City Pop by County chng20-21'!D65/'7-1-20 City Pop by County'!D65</f>
        <v>#DIV/0!</v>
      </c>
      <c r="E65" s="1" t="e">
        <f>'City Pop by County chng20-21'!E65/'7-1-20 City Pop by County'!E65</f>
        <v>#DIV/0!</v>
      </c>
      <c r="F65" s="1" t="e">
        <f>'City Pop by County chng20-21'!F65/'7-1-20 City Pop by County'!F65</f>
        <v>#DIV/0!</v>
      </c>
      <c r="G65" s="1" t="e">
        <f>'City Pop by County chng20-21'!G65/'7-1-20 City Pop by County'!G65</f>
        <v>#DIV/0!</v>
      </c>
      <c r="H65" s="1" t="e">
        <f>'City Pop by County chng20-21'!H65/'7-1-20 City Pop by County'!H65</f>
        <v>#DIV/0!</v>
      </c>
      <c r="I65" s="1" t="e">
        <f>'City Pop by County chng20-21'!I65/'7-1-20 City Pop by County'!I65</f>
        <v>#DIV/0!</v>
      </c>
      <c r="J65" s="1" t="e">
        <f>'City Pop by County chng20-21'!J65/'7-1-20 City Pop by County'!J65</f>
        <v>#DIV/0!</v>
      </c>
      <c r="K65" s="1" t="e">
        <f>'City Pop by County chng20-21'!K65/'7-1-20 City Pop by County'!K65</f>
        <v>#DIV/0!</v>
      </c>
      <c r="L65" s="1" t="e">
        <f>'City Pop by County chng20-21'!L65/'7-1-20 City Pop by County'!L65</f>
        <v>#DIV/0!</v>
      </c>
      <c r="M65" s="1" t="e">
        <f>'City Pop by County chng20-21'!M65/'7-1-20 City Pop by County'!M65</f>
        <v>#DIV/0!</v>
      </c>
      <c r="N65" s="1">
        <f>'City Pop by County chng20-21'!N65/'7-1-20 City Pop by County'!N65</f>
        <v>-3.5755039939140358E-2</v>
      </c>
      <c r="O65" s="1" t="e">
        <f>'City Pop by County chng20-21'!O65/'7-1-20 City Pop by County'!O65</f>
        <v>#DIV/0!</v>
      </c>
      <c r="P65" s="1">
        <f>'City Pop by County chng20-21'!P65/'7-1-20 City Pop by County'!P65</f>
        <v>-3.5755039939140358E-2</v>
      </c>
      <c r="Q65" s="1">
        <f>'City Pop by County chng20-21'!Q65/'7-1-20 City Pop by County'!Q65</f>
        <v>-3.5755039939140358E-2</v>
      </c>
    </row>
    <row r="66" spans="1:17" x14ac:dyDescent="0.25">
      <c r="A66">
        <v>72776</v>
      </c>
      <c r="B66" t="s">
        <v>65</v>
      </c>
      <c r="C66" s="1" t="e">
        <f>'City Pop by County chng20-21'!C66/'7-1-20 City Pop by County'!C66</f>
        <v>#DIV/0!</v>
      </c>
      <c r="D66" s="1" t="e">
        <f>'City Pop by County chng20-21'!D66/'7-1-20 City Pop by County'!D66</f>
        <v>#DIV/0!</v>
      </c>
      <c r="E66" s="1" t="e">
        <f>'City Pop by County chng20-21'!E66/'7-1-20 City Pop by County'!E66</f>
        <v>#DIV/0!</v>
      </c>
      <c r="F66" s="1" t="e">
        <f>'City Pop by County chng20-21'!F66/'7-1-20 City Pop by County'!F66</f>
        <v>#DIV/0!</v>
      </c>
      <c r="G66" s="1" t="e">
        <f>'City Pop by County chng20-21'!G66/'7-1-20 City Pop by County'!G66</f>
        <v>#DIV/0!</v>
      </c>
      <c r="H66" s="1" t="e">
        <f>'City Pop by County chng20-21'!H66/'7-1-20 City Pop by County'!H66</f>
        <v>#DIV/0!</v>
      </c>
      <c r="I66" s="1" t="e">
        <f>'City Pop by County chng20-21'!I66/'7-1-20 City Pop by County'!I66</f>
        <v>#DIV/0!</v>
      </c>
      <c r="J66" s="1" t="e">
        <f>'City Pop by County chng20-21'!J66/'7-1-20 City Pop by County'!J66</f>
        <v>#DIV/0!</v>
      </c>
      <c r="K66" s="1" t="e">
        <f>'City Pop by County chng20-21'!K66/'7-1-20 City Pop by County'!K66</f>
        <v>#DIV/0!</v>
      </c>
      <c r="L66" s="1" t="e">
        <f>'City Pop by County chng20-21'!L66/'7-1-20 City Pop by County'!L66</f>
        <v>#DIV/0!</v>
      </c>
      <c r="M66" s="1">
        <f>'City Pop by County chng20-21'!M66/'7-1-20 City Pop by County'!M66</f>
        <v>1.9809825673534072E-2</v>
      </c>
      <c r="N66" s="1" t="e">
        <f>'City Pop by County chng20-21'!N66/'7-1-20 City Pop by County'!N66</f>
        <v>#DIV/0!</v>
      </c>
      <c r="O66" s="1" t="e">
        <f>'City Pop by County chng20-21'!O66/'7-1-20 City Pop by County'!O66</f>
        <v>#DIV/0!</v>
      </c>
      <c r="P66" s="1">
        <f>'City Pop by County chng20-21'!P66/'7-1-20 City Pop by County'!P66</f>
        <v>1.9809825673534072E-2</v>
      </c>
      <c r="Q66" s="1" t="e">
        <f>'City Pop by County chng20-21'!Q66/'7-1-20 City Pop by County'!Q66</f>
        <v>#DIV/0!</v>
      </c>
    </row>
    <row r="67" spans="1:17" x14ac:dyDescent="0.25">
      <c r="A67">
        <v>72824</v>
      </c>
      <c r="B67" t="s">
        <v>66</v>
      </c>
      <c r="C67" s="1" t="e">
        <f>'City Pop by County chng20-21'!C67/'7-1-20 City Pop by County'!C67</f>
        <v>#DIV/0!</v>
      </c>
      <c r="D67" s="1" t="e">
        <f>'City Pop by County chng20-21'!D67/'7-1-20 City Pop by County'!D67</f>
        <v>#DIV/0!</v>
      </c>
      <c r="E67" s="1" t="e">
        <f>'City Pop by County chng20-21'!E67/'7-1-20 City Pop by County'!E67</f>
        <v>#DIV/0!</v>
      </c>
      <c r="F67" s="1" t="e">
        <f>'City Pop by County chng20-21'!F67/'7-1-20 City Pop by County'!F67</f>
        <v>#DIV/0!</v>
      </c>
      <c r="G67" s="1" t="e">
        <f>'City Pop by County chng20-21'!G67/'7-1-20 City Pop by County'!G67</f>
        <v>#DIV/0!</v>
      </c>
      <c r="H67" s="1" t="e">
        <f>'City Pop by County chng20-21'!H67/'7-1-20 City Pop by County'!H67</f>
        <v>#DIV/0!</v>
      </c>
      <c r="I67" s="1" t="e">
        <f>'City Pop by County chng20-21'!I67/'7-1-20 City Pop by County'!I67</f>
        <v>#DIV/0!</v>
      </c>
      <c r="J67" s="1" t="e">
        <f>'City Pop by County chng20-21'!J67/'7-1-20 City Pop by County'!J67</f>
        <v>#DIV/0!</v>
      </c>
      <c r="K67" s="1" t="e">
        <f>'City Pop by County chng20-21'!K67/'7-1-20 City Pop by County'!K67</f>
        <v>#DIV/0!</v>
      </c>
      <c r="L67" s="1" t="e">
        <f>'City Pop by County chng20-21'!L67/'7-1-20 City Pop by County'!L67</f>
        <v>#DIV/0!</v>
      </c>
      <c r="M67" s="1" t="e">
        <f>'City Pop by County chng20-21'!M67/'7-1-20 City Pop by County'!M67</f>
        <v>#DIV/0!</v>
      </c>
      <c r="N67" s="1" t="e">
        <f>'City Pop by County chng20-21'!N67/'7-1-20 City Pop by County'!N67</f>
        <v>#DIV/0!</v>
      </c>
      <c r="O67" s="1">
        <f>'City Pop by County chng20-21'!O67/'7-1-20 City Pop by County'!O67</f>
        <v>4.4957472660996353E-2</v>
      </c>
      <c r="P67" s="1">
        <f>'City Pop by County chng20-21'!P67/'7-1-20 City Pop by County'!P67</f>
        <v>4.4957472660996353E-2</v>
      </c>
      <c r="Q67" s="1">
        <f>'City Pop by County chng20-21'!Q67/'7-1-20 City Pop by County'!Q67</f>
        <v>4.4957472660996353E-2</v>
      </c>
    </row>
    <row r="68" spans="1:17" x14ac:dyDescent="0.25">
      <c r="A68">
        <v>74216</v>
      </c>
      <c r="B68" t="s">
        <v>67</v>
      </c>
      <c r="C68" s="1" t="e">
        <f>'City Pop by County chng20-21'!C68/'7-1-20 City Pop by County'!C68</f>
        <v>#DIV/0!</v>
      </c>
      <c r="D68" s="1" t="e">
        <f>'City Pop by County chng20-21'!D68/'7-1-20 City Pop by County'!D68</f>
        <v>#DIV/0!</v>
      </c>
      <c r="E68" s="1" t="e">
        <f>'City Pop by County chng20-21'!E68/'7-1-20 City Pop by County'!E68</f>
        <v>#DIV/0!</v>
      </c>
      <c r="F68" s="1" t="e">
        <f>'City Pop by County chng20-21'!F68/'7-1-20 City Pop by County'!F68</f>
        <v>#DIV/0!</v>
      </c>
      <c r="G68" s="1">
        <f>'City Pop by County chng20-21'!G68/'7-1-20 City Pop by County'!G68</f>
        <v>3.8112522686025406E-2</v>
      </c>
      <c r="H68" s="1" t="e">
        <f>'City Pop by County chng20-21'!H68/'7-1-20 City Pop by County'!H68</f>
        <v>#DIV/0!</v>
      </c>
      <c r="I68" s="1" t="e">
        <f>'City Pop by County chng20-21'!I68/'7-1-20 City Pop by County'!I68</f>
        <v>#DIV/0!</v>
      </c>
      <c r="J68" s="1">
        <f>'City Pop by County chng20-21'!J68/'7-1-20 City Pop by County'!J68</f>
        <v>4.784688995215311E-2</v>
      </c>
      <c r="K68" s="1" t="e">
        <f>'City Pop by County chng20-21'!K68/'7-1-20 City Pop by County'!K68</f>
        <v>#DIV/0!</v>
      </c>
      <c r="L68" s="1" t="e">
        <f>'City Pop by County chng20-21'!L68/'7-1-20 City Pop by County'!L68</f>
        <v>#DIV/0!</v>
      </c>
      <c r="M68" s="1" t="e">
        <f>'City Pop by County chng20-21'!M68/'7-1-20 City Pop by County'!M68</f>
        <v>#DIV/0!</v>
      </c>
      <c r="N68" s="1" t="e">
        <f>'City Pop by County chng20-21'!N68/'7-1-20 City Pop by County'!N68</f>
        <v>#DIV/0!</v>
      </c>
      <c r="O68" s="1" t="e">
        <f>'City Pop by County chng20-21'!O68/'7-1-20 City Pop by County'!O68</f>
        <v>#DIV/0!</v>
      </c>
      <c r="P68" s="1">
        <f>'City Pop by County chng20-21'!P68/'7-1-20 City Pop by County'!P68</f>
        <v>4.4486215538847115E-2</v>
      </c>
      <c r="Q68" s="1">
        <f>'City Pop by County chng20-21'!Q68/'7-1-20 City Pop by County'!Q68</f>
        <v>4.4486215538847115E-2</v>
      </c>
    </row>
    <row r="69" spans="1:17" x14ac:dyDescent="0.25">
      <c r="A69">
        <v>75752</v>
      </c>
      <c r="B69" t="s">
        <v>68</v>
      </c>
      <c r="C69" s="1" t="e">
        <f>'City Pop by County chng20-21'!C69/'7-1-20 City Pop by County'!C69</f>
        <v>#DIV/0!</v>
      </c>
      <c r="D69" s="1" t="e">
        <f>'City Pop by County chng20-21'!D69/'7-1-20 City Pop by County'!D69</f>
        <v>#DIV/0!</v>
      </c>
      <c r="E69" s="1" t="e">
        <f>'City Pop by County chng20-21'!E69/'7-1-20 City Pop by County'!E69</f>
        <v>#DIV/0!</v>
      </c>
      <c r="F69" s="1" t="e">
        <f>'City Pop by County chng20-21'!F69/'7-1-20 City Pop by County'!F69</f>
        <v>#DIV/0!</v>
      </c>
      <c r="G69" s="1" t="e">
        <f>'City Pop by County chng20-21'!G69/'7-1-20 City Pop by County'!G69</f>
        <v>#DIV/0!</v>
      </c>
      <c r="H69" s="1" t="e">
        <f>'City Pop by County chng20-21'!H69/'7-1-20 City Pop by County'!H69</f>
        <v>#DIV/0!</v>
      </c>
      <c r="I69" s="1" t="e">
        <f>'City Pop by County chng20-21'!I69/'7-1-20 City Pop by County'!I69</f>
        <v>#DIV/0!</v>
      </c>
      <c r="J69" s="1" t="e">
        <f>'City Pop by County chng20-21'!J69/'7-1-20 City Pop by County'!J69</f>
        <v>#DIV/0!</v>
      </c>
      <c r="K69" s="1" t="e">
        <f>'City Pop by County chng20-21'!K69/'7-1-20 City Pop by County'!K69</f>
        <v>#DIV/0!</v>
      </c>
      <c r="L69" s="1" t="e">
        <f>'City Pop by County chng20-21'!L69/'7-1-20 City Pop by County'!L69</f>
        <v>#DIV/0!</v>
      </c>
      <c r="M69" s="1" t="e">
        <f>'City Pop by County chng20-21'!M69/'7-1-20 City Pop by County'!M69</f>
        <v>#DIV/0!</v>
      </c>
      <c r="N69" s="1">
        <f>'City Pop by County chng20-21'!N69/'7-1-20 City Pop by County'!N69</f>
        <v>-3.9007092198581561E-2</v>
      </c>
      <c r="O69" s="1" t="e">
        <f>'City Pop by County chng20-21'!O69/'7-1-20 City Pop by County'!O69</f>
        <v>#DIV/0!</v>
      </c>
      <c r="P69" s="1">
        <f>'City Pop by County chng20-21'!P69/'7-1-20 City Pop by County'!P69</f>
        <v>-3.9007092198581561E-2</v>
      </c>
      <c r="Q69" s="1">
        <f>'City Pop by County chng20-21'!Q69/'7-1-20 City Pop by County'!Q69</f>
        <v>-3.9007092198581561E-2</v>
      </c>
    </row>
    <row r="70" spans="1:17" x14ac:dyDescent="0.25">
      <c r="A70">
        <v>76924</v>
      </c>
      <c r="B70" t="s">
        <v>69</v>
      </c>
      <c r="C70" s="1" t="e">
        <f>'City Pop by County chng20-21'!C70/'7-1-20 City Pop by County'!C70</f>
        <v>#DIV/0!</v>
      </c>
      <c r="D70" s="1" t="e">
        <f>'City Pop by County chng20-21'!D70/'7-1-20 City Pop by County'!D70</f>
        <v>#DIV/0!</v>
      </c>
      <c r="E70" s="1" t="e">
        <f>'City Pop by County chng20-21'!E70/'7-1-20 City Pop by County'!E70</f>
        <v>#DIV/0!</v>
      </c>
      <c r="F70" s="1" t="e">
        <f>'City Pop by County chng20-21'!F70/'7-1-20 City Pop by County'!F70</f>
        <v>#DIV/0!</v>
      </c>
      <c r="G70" s="1" t="e">
        <f>'City Pop by County chng20-21'!G70/'7-1-20 City Pop by County'!G70</f>
        <v>#DIV/0!</v>
      </c>
      <c r="H70" s="1" t="e">
        <f>'City Pop by County chng20-21'!H70/'7-1-20 City Pop by County'!H70</f>
        <v>#DIV/0!</v>
      </c>
      <c r="I70" s="1" t="e">
        <f>'City Pop by County chng20-21'!I70/'7-1-20 City Pop by County'!I70</f>
        <v>#DIV/0!</v>
      </c>
      <c r="J70" s="1" t="e">
        <f>'City Pop by County chng20-21'!J70/'7-1-20 City Pop by County'!J70</f>
        <v>#DIV/0!</v>
      </c>
      <c r="K70" s="1" t="e">
        <f>'City Pop by County chng20-21'!K70/'7-1-20 City Pop by County'!K70</f>
        <v>#DIV/0!</v>
      </c>
      <c r="L70" s="1" t="e">
        <f>'City Pop by County chng20-21'!L70/'7-1-20 City Pop by County'!L70</f>
        <v>#DIV/0!</v>
      </c>
      <c r="M70" s="1" t="e">
        <f>'City Pop by County chng20-21'!M70/'7-1-20 City Pop by County'!M70</f>
        <v>#DIV/0!</v>
      </c>
      <c r="N70" s="1">
        <f>'City Pop by County chng20-21'!N70/'7-1-20 City Pop by County'!N70</f>
        <v>2.7160493827160494E-2</v>
      </c>
      <c r="O70" s="1" t="e">
        <f>'City Pop by County chng20-21'!O70/'7-1-20 City Pop by County'!O70</f>
        <v>#DIV/0!</v>
      </c>
      <c r="P70" s="1">
        <f>'City Pop by County chng20-21'!P70/'7-1-20 City Pop by County'!P70</f>
        <v>2.7160493827160494E-2</v>
      </c>
      <c r="Q70" s="1">
        <f>'City Pop by County chng20-21'!Q70/'7-1-20 City Pop by County'!Q70</f>
        <v>2.7160493827160494E-2</v>
      </c>
    </row>
    <row r="71" spans="1:17" x14ac:dyDescent="0.25">
      <c r="A71">
        <v>77056</v>
      </c>
      <c r="B71" t="s">
        <v>70</v>
      </c>
      <c r="C71" s="1" t="e">
        <f>'City Pop by County chng20-21'!C71/'7-1-20 City Pop by County'!C71</f>
        <v>#DIV/0!</v>
      </c>
      <c r="D71" s="1" t="e">
        <f>'City Pop by County chng20-21'!D71/'7-1-20 City Pop by County'!D71</f>
        <v>#DIV/0!</v>
      </c>
      <c r="E71" s="1" t="e">
        <f>'City Pop by County chng20-21'!E71/'7-1-20 City Pop by County'!E71</f>
        <v>#DIV/0!</v>
      </c>
      <c r="F71" s="1" t="e">
        <f>'City Pop by County chng20-21'!F71/'7-1-20 City Pop by County'!F71</f>
        <v>#DIV/0!</v>
      </c>
      <c r="G71" s="1" t="e">
        <f>'City Pop by County chng20-21'!G71/'7-1-20 City Pop by County'!G71</f>
        <v>#DIV/0!</v>
      </c>
      <c r="H71" s="1" t="e">
        <f>'City Pop by County chng20-21'!H71/'7-1-20 City Pop by County'!H71</f>
        <v>#DIV/0!</v>
      </c>
      <c r="I71" s="1" t="e">
        <f>'City Pop by County chng20-21'!I71/'7-1-20 City Pop by County'!I71</f>
        <v>#DIV/0!</v>
      </c>
      <c r="J71" s="1" t="e">
        <f>'City Pop by County chng20-21'!J71/'7-1-20 City Pop by County'!J71</f>
        <v>#DIV/0!</v>
      </c>
      <c r="K71" s="1" t="e">
        <f>'City Pop by County chng20-21'!K71/'7-1-20 City Pop by County'!K71</f>
        <v>#DIV/0!</v>
      </c>
      <c r="L71" s="1" t="e">
        <f>'City Pop by County chng20-21'!L71/'7-1-20 City Pop by County'!L71</f>
        <v>#DIV/0!</v>
      </c>
      <c r="M71" s="1" t="e">
        <f>'City Pop by County chng20-21'!M71/'7-1-20 City Pop by County'!M71</f>
        <v>#DIV/0!</v>
      </c>
      <c r="N71" s="1" t="e">
        <f>'City Pop by County chng20-21'!N71/'7-1-20 City Pop by County'!N71</f>
        <v>#DIV/0!</v>
      </c>
      <c r="O71" s="1">
        <f>'City Pop by County chng20-21'!O71/'7-1-20 City Pop by County'!O71</f>
        <v>1.8544935805991442E-2</v>
      </c>
      <c r="P71" s="1">
        <f>'City Pop by County chng20-21'!P71/'7-1-20 City Pop by County'!P71</f>
        <v>1.8544935805991442E-2</v>
      </c>
      <c r="Q71" s="1">
        <f>'City Pop by County chng20-21'!Q71/'7-1-20 City Pop by County'!Q71</f>
        <v>1.8544935805991442E-2</v>
      </c>
    </row>
    <row r="72" spans="1:17" x14ac:dyDescent="0.25">
      <c r="A72">
        <v>77632</v>
      </c>
      <c r="B72" t="s">
        <v>71</v>
      </c>
      <c r="C72" s="1" t="e">
        <f>'City Pop by County chng20-21'!C72/'7-1-20 City Pop by County'!C72</f>
        <v>#DIV/0!</v>
      </c>
      <c r="D72" s="1" t="e">
        <f>'City Pop by County chng20-21'!D72/'7-1-20 City Pop by County'!D72</f>
        <v>#DIV/0!</v>
      </c>
      <c r="E72" s="1" t="e">
        <f>'City Pop by County chng20-21'!E72/'7-1-20 City Pop by County'!E72</f>
        <v>#DIV/0!</v>
      </c>
      <c r="F72" s="1" t="e">
        <f>'City Pop by County chng20-21'!F72/'7-1-20 City Pop by County'!F72</f>
        <v>#DIV/0!</v>
      </c>
      <c r="G72" s="1" t="e">
        <f>'City Pop by County chng20-21'!G72/'7-1-20 City Pop by County'!G72</f>
        <v>#DIV/0!</v>
      </c>
      <c r="H72" s="1" t="e">
        <f>'City Pop by County chng20-21'!H72/'7-1-20 City Pop by County'!H72</f>
        <v>#DIV/0!</v>
      </c>
      <c r="I72" s="1" t="e">
        <f>'City Pop by County chng20-21'!I72/'7-1-20 City Pop by County'!I72</f>
        <v>#DIV/0!</v>
      </c>
      <c r="J72" s="1" t="e">
        <f>'City Pop by County chng20-21'!J72/'7-1-20 City Pop by County'!J72</f>
        <v>#DIV/0!</v>
      </c>
      <c r="K72" s="1" t="e">
        <f>'City Pop by County chng20-21'!K72/'7-1-20 City Pop by County'!K72</f>
        <v>#DIV/0!</v>
      </c>
      <c r="L72" s="1" t="e">
        <f>'City Pop by County chng20-21'!L72/'7-1-20 City Pop by County'!L72</f>
        <v>#DIV/0!</v>
      </c>
      <c r="M72" s="1" t="e">
        <f>'City Pop by County chng20-21'!M72/'7-1-20 City Pop by County'!M72</f>
        <v>#DIV/0!</v>
      </c>
      <c r="N72" s="1">
        <f>'City Pop by County chng20-21'!N72/'7-1-20 City Pop by County'!N72</f>
        <v>-3.0639042894660053E-2</v>
      </c>
      <c r="O72" s="1" t="e">
        <f>'City Pop by County chng20-21'!O72/'7-1-20 City Pop by County'!O72</f>
        <v>#DIV/0!</v>
      </c>
      <c r="P72" s="1">
        <f>'City Pop by County chng20-21'!P72/'7-1-20 City Pop by County'!P72</f>
        <v>-3.0639042894660053E-2</v>
      </c>
      <c r="Q72" s="1">
        <f>'City Pop by County chng20-21'!Q72/'7-1-20 City Pop by County'!Q72</f>
        <v>-3.0639042894660053E-2</v>
      </c>
    </row>
    <row r="73" spans="1:17" x14ac:dyDescent="0.25">
      <c r="A73">
        <v>79624</v>
      </c>
      <c r="B73" t="s">
        <v>72</v>
      </c>
      <c r="C73" s="1" t="e">
        <f>'City Pop by County chng20-21'!C73/'7-1-20 City Pop by County'!C73</f>
        <v>#DIV/0!</v>
      </c>
      <c r="D73" s="1" t="e">
        <f>'City Pop by County chng20-21'!D73/'7-1-20 City Pop by County'!D73</f>
        <v>#DIV/0!</v>
      </c>
      <c r="E73" s="1" t="e">
        <f>'City Pop by County chng20-21'!E73/'7-1-20 City Pop by County'!E73</f>
        <v>#DIV/0!</v>
      </c>
      <c r="F73" s="1" t="e">
        <f>'City Pop by County chng20-21'!F73/'7-1-20 City Pop by County'!F73</f>
        <v>#DIV/0!</v>
      </c>
      <c r="G73" s="1" t="e">
        <f>'City Pop by County chng20-21'!G73/'7-1-20 City Pop by County'!G73</f>
        <v>#DIV/0!</v>
      </c>
      <c r="H73" s="1" t="e">
        <f>'City Pop by County chng20-21'!H73/'7-1-20 City Pop by County'!H73</f>
        <v>#DIV/0!</v>
      </c>
      <c r="I73" s="1" t="e">
        <f>'City Pop by County chng20-21'!I73/'7-1-20 City Pop by County'!I73</f>
        <v>#DIV/0!</v>
      </c>
      <c r="J73" s="1">
        <f>'City Pop by County chng20-21'!J73/'7-1-20 City Pop by County'!J73</f>
        <v>6.9565217391304353E-4</v>
      </c>
      <c r="K73" s="1" t="e">
        <f>'City Pop by County chng20-21'!K73/'7-1-20 City Pop by County'!K73</f>
        <v>#DIV/0!</v>
      </c>
      <c r="L73" s="1" t="e">
        <f>'City Pop by County chng20-21'!L73/'7-1-20 City Pop by County'!L73</f>
        <v>#DIV/0!</v>
      </c>
      <c r="M73" s="1" t="e">
        <f>'City Pop by County chng20-21'!M73/'7-1-20 City Pop by County'!M73</f>
        <v>#DIV/0!</v>
      </c>
      <c r="N73" s="1" t="e">
        <f>'City Pop by County chng20-21'!N73/'7-1-20 City Pop by County'!N73</f>
        <v>#DIV/0!</v>
      </c>
      <c r="O73" s="1" t="e">
        <f>'City Pop by County chng20-21'!O73/'7-1-20 City Pop by County'!O73</f>
        <v>#DIV/0!</v>
      </c>
      <c r="P73" s="1">
        <f>'City Pop by County chng20-21'!P73/'7-1-20 City Pop by County'!P73</f>
        <v>6.9565217391304353E-4</v>
      </c>
      <c r="Q73" s="1">
        <f>'City Pop by County chng20-21'!Q73/'7-1-20 City Pop by County'!Q73</f>
        <v>6.9565217391304353E-4</v>
      </c>
    </row>
    <row r="74" spans="1:17" x14ac:dyDescent="0.25">
      <c r="A74">
        <v>80058</v>
      </c>
      <c r="B74" t="s">
        <v>73</v>
      </c>
      <c r="C74" s="1" t="e">
        <f>'City Pop by County chng20-21'!C74/'7-1-20 City Pop by County'!C74</f>
        <v>#DIV/0!</v>
      </c>
      <c r="D74" s="1" t="e">
        <f>'City Pop by County chng20-21'!D74/'7-1-20 City Pop by County'!D74</f>
        <v>#DIV/0!</v>
      </c>
      <c r="E74" s="1" t="e">
        <f>'City Pop by County chng20-21'!E74/'7-1-20 City Pop by County'!E74</f>
        <v>#DIV/0!</v>
      </c>
      <c r="F74" s="1" t="e">
        <f>'City Pop by County chng20-21'!F74/'7-1-20 City Pop by County'!F74</f>
        <v>#DIV/0!</v>
      </c>
      <c r="G74" s="1" t="e">
        <f>'City Pop by County chng20-21'!G74/'7-1-20 City Pop by County'!G74</f>
        <v>#DIV/0!</v>
      </c>
      <c r="H74" s="1" t="e">
        <f>'City Pop by County chng20-21'!H74/'7-1-20 City Pop by County'!H74</f>
        <v>#DIV/0!</v>
      </c>
      <c r="I74" s="1" t="e">
        <f>'City Pop by County chng20-21'!I74/'7-1-20 City Pop by County'!I74</f>
        <v>#DIV/0!</v>
      </c>
      <c r="J74" s="1">
        <f>'City Pop by County chng20-21'!J74/'7-1-20 City Pop by County'!J74</f>
        <v>1.2345679012345678E-2</v>
      </c>
      <c r="K74" s="1" t="e">
        <f>'City Pop by County chng20-21'!K74/'7-1-20 City Pop by County'!K74</f>
        <v>#DIV/0!</v>
      </c>
      <c r="L74" s="1" t="e">
        <f>'City Pop by County chng20-21'!L74/'7-1-20 City Pop by County'!L74</f>
        <v>#DIV/0!</v>
      </c>
      <c r="M74" s="1" t="e">
        <f>'City Pop by County chng20-21'!M74/'7-1-20 City Pop by County'!M74</f>
        <v>#DIV/0!</v>
      </c>
      <c r="N74" s="1" t="e">
        <f>'City Pop by County chng20-21'!N74/'7-1-20 City Pop by County'!N74</f>
        <v>#DIV/0!</v>
      </c>
      <c r="O74" s="1" t="e">
        <f>'City Pop by County chng20-21'!O74/'7-1-20 City Pop by County'!O74</f>
        <v>#DIV/0!</v>
      </c>
      <c r="P74" s="1">
        <f>'City Pop by County chng20-21'!P74/'7-1-20 City Pop by County'!P74</f>
        <v>1.2345679012345678E-2</v>
      </c>
      <c r="Q74" s="1">
        <f>'City Pop by County chng20-21'!Q74/'7-1-20 City Pop by County'!Q74</f>
        <v>1.2345679012345678E-2</v>
      </c>
    </row>
    <row r="75" spans="1:17" x14ac:dyDescent="0.25">
      <c r="A75" t="s">
        <v>87</v>
      </c>
      <c r="B75" t="s">
        <v>87</v>
      </c>
      <c r="C75" s="1">
        <f>'City Pop by County chng20-21'!C75/'7-1-20 City Pop by County'!C75</f>
        <v>6.0830994840228116E-2</v>
      </c>
      <c r="D75" s="1">
        <f>'City Pop by County chng20-21'!D75/'7-1-20 City Pop by County'!D75</f>
        <v>-2.8735632183908046E-3</v>
      </c>
      <c r="E75" s="1">
        <f>'City Pop by County chng20-21'!E75/'7-1-20 City Pop by County'!E75</f>
        <v>4.6498111014240048E-2</v>
      </c>
      <c r="F75" s="1">
        <f>'City Pop by County chng20-21'!F75/'7-1-20 City Pop by County'!F75</f>
        <v>2.8725242055361377E-2</v>
      </c>
      <c r="G75" s="1">
        <f>'City Pop by County chng20-21'!G75/'7-1-20 City Pop by County'!G75</f>
        <v>1.0997362421207921E-2</v>
      </c>
      <c r="H75" s="1">
        <f>'City Pop by County chng20-21'!H75/'7-1-20 City Pop by County'!H75</f>
        <v>1.3076168682576005E-2</v>
      </c>
      <c r="I75" s="1">
        <f>'City Pop by County chng20-21'!I75/'7-1-20 City Pop by County'!I75</f>
        <v>0</v>
      </c>
      <c r="J75" s="1">
        <f>'City Pop by County chng20-21'!J75/'7-1-20 City Pop by County'!J75</f>
        <v>5.3602571914857851E-2</v>
      </c>
      <c r="K75" s="1">
        <f>'City Pop by County chng20-21'!K75/'7-1-20 City Pop by County'!K75</f>
        <v>1.4660866763331722E-2</v>
      </c>
      <c r="L75" s="1">
        <f>'City Pop by County chng20-21'!L75/'7-1-20 City Pop by County'!L75</f>
        <v>3.2008535609495868E-2</v>
      </c>
      <c r="M75" s="1">
        <f>'City Pop by County chng20-21'!M75/'7-1-20 City Pop by County'!M75</f>
        <v>1.9809825673534072E-2</v>
      </c>
      <c r="N75" s="1">
        <f>'City Pop by County chng20-21'!N75/'7-1-20 City Pop by County'!N75</f>
        <v>3.3455175085556023E-3</v>
      </c>
      <c r="O75" s="1">
        <f>'City Pop by County chng20-21'!O75/'7-1-20 City Pop by County'!O75</f>
        <v>6.203539906279993E-2</v>
      </c>
      <c r="P75" s="1">
        <f>'City Pop by County chng20-21'!P75/'7-1-20 City Pop by County'!P75</f>
        <v>2.3524812155870833E-2</v>
      </c>
      <c r="Q75" s="1">
        <f>'City Pop by County chng20-21'!Q75/'7-1-20 City Pop by County'!Q75</f>
        <v>2.3539990705449411E-2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.28515625" bestFit="1" customWidth="1"/>
    <col min="2" max="2" width="15.5703125" bestFit="1" customWidth="1"/>
    <col min="3" max="4" width="17" bestFit="1" customWidth="1"/>
    <col min="5" max="6" width="25.5703125" bestFit="1" customWidth="1"/>
    <col min="7" max="7" width="26.42578125" bestFit="1" customWidth="1"/>
  </cols>
  <sheetData>
    <row r="1" spans="1:7" x14ac:dyDescent="0.25">
      <c r="A1" t="s">
        <v>1</v>
      </c>
      <c r="B1" t="s">
        <v>91</v>
      </c>
      <c r="C1" t="s">
        <v>92</v>
      </c>
      <c r="D1" t="s">
        <v>93</v>
      </c>
      <c r="E1" t="s">
        <v>88</v>
      </c>
      <c r="F1" t="s">
        <v>89</v>
      </c>
      <c r="G1" t="s">
        <v>90</v>
      </c>
    </row>
    <row r="2" spans="1:7" x14ac:dyDescent="0.25">
      <c r="A2" t="s">
        <v>74</v>
      </c>
      <c r="B2" s="2">
        <v>97216</v>
      </c>
      <c r="C2" s="2">
        <v>97983</v>
      </c>
      <c r="D2" s="2">
        <v>102058</v>
      </c>
      <c r="E2" s="2">
        <f>C2-B2</f>
        <v>767</v>
      </c>
      <c r="F2" s="2">
        <f>D2-C2</f>
        <v>4075</v>
      </c>
      <c r="G2" s="1">
        <f>F2/C2</f>
        <v>4.1588847044895544E-2</v>
      </c>
    </row>
    <row r="3" spans="1:7" x14ac:dyDescent="0.25">
      <c r="A3" t="s">
        <v>76</v>
      </c>
      <c r="B3" s="2">
        <v>11374</v>
      </c>
      <c r="C3" s="2">
        <v>11454</v>
      </c>
      <c r="D3" s="2">
        <v>11886</v>
      </c>
      <c r="E3" s="2">
        <f t="shared" ref="E3:E12" si="0">C3-B3</f>
        <v>80</v>
      </c>
      <c r="F3" s="2">
        <f t="shared" ref="F3:F12" si="1">D3-C3</f>
        <v>432</v>
      </c>
      <c r="G3" s="1">
        <f t="shared" ref="G3:G12" si="2">F3/C3</f>
        <v>3.7716081718177058E-2</v>
      </c>
    </row>
    <row r="4" spans="1:7" x14ac:dyDescent="0.25">
      <c r="A4" t="s">
        <v>77</v>
      </c>
      <c r="B4" s="2">
        <v>49130</v>
      </c>
      <c r="C4" s="2">
        <v>49427</v>
      </c>
      <c r="D4" s="2">
        <v>50954</v>
      </c>
      <c r="E4" s="2">
        <f t="shared" si="0"/>
        <v>297</v>
      </c>
      <c r="F4" s="2">
        <f t="shared" si="1"/>
        <v>1527</v>
      </c>
      <c r="G4" s="1">
        <f t="shared" si="2"/>
        <v>3.0894045764460719E-2</v>
      </c>
    </row>
    <row r="5" spans="1:7" x14ac:dyDescent="0.25">
      <c r="A5" t="s">
        <v>78</v>
      </c>
      <c r="B5" s="2">
        <v>45883</v>
      </c>
      <c r="C5" s="2">
        <v>45967</v>
      </c>
      <c r="D5" s="2">
        <v>46791</v>
      </c>
      <c r="E5" s="2">
        <f t="shared" si="0"/>
        <v>84</v>
      </c>
      <c r="F5" s="2">
        <f t="shared" si="1"/>
        <v>824</v>
      </c>
      <c r="G5" s="1">
        <f t="shared" si="2"/>
        <v>1.7925903365457827E-2</v>
      </c>
    </row>
    <row r="6" spans="1:7" x14ac:dyDescent="0.25">
      <c r="A6" t="s">
        <v>79</v>
      </c>
      <c r="B6" s="2">
        <v>24435</v>
      </c>
      <c r="C6" s="2">
        <v>24452</v>
      </c>
      <c r="D6" s="2">
        <v>24687</v>
      </c>
      <c r="E6" s="2">
        <f t="shared" si="0"/>
        <v>17</v>
      </c>
      <c r="F6" s="2">
        <f t="shared" si="1"/>
        <v>235</v>
      </c>
      <c r="G6" s="1">
        <f t="shared" si="2"/>
        <v>9.6106657942090622E-3</v>
      </c>
    </row>
    <row r="7" spans="1:7" x14ac:dyDescent="0.25">
      <c r="A7" t="s">
        <v>81</v>
      </c>
      <c r="B7" s="2">
        <v>241067</v>
      </c>
      <c r="C7" s="2">
        <v>243809</v>
      </c>
      <c r="D7" s="2">
        <v>255397</v>
      </c>
      <c r="E7" s="2">
        <f t="shared" si="0"/>
        <v>2742</v>
      </c>
      <c r="F7" s="2">
        <f t="shared" si="1"/>
        <v>11588</v>
      </c>
      <c r="G7" s="1">
        <f t="shared" si="2"/>
        <v>4.7529008363103906E-2</v>
      </c>
    </row>
    <row r="8" spans="1:7" x14ac:dyDescent="0.25">
      <c r="A8" t="s">
        <v>82</v>
      </c>
      <c r="B8" s="2">
        <v>17478</v>
      </c>
      <c r="C8" s="2">
        <v>17499</v>
      </c>
      <c r="D8" s="2">
        <v>17706</v>
      </c>
      <c r="E8" s="2">
        <f t="shared" si="0"/>
        <v>21</v>
      </c>
      <c r="F8" s="2">
        <f t="shared" si="1"/>
        <v>207</v>
      </c>
      <c r="G8" s="1">
        <f t="shared" si="2"/>
        <v>1.182924738556489E-2</v>
      </c>
    </row>
    <row r="9" spans="1:7" x14ac:dyDescent="0.25">
      <c r="A9" t="s">
        <v>83</v>
      </c>
      <c r="B9" s="2">
        <v>21243</v>
      </c>
      <c r="C9" s="2">
        <v>21249</v>
      </c>
      <c r="D9" s="2">
        <v>21978</v>
      </c>
      <c r="E9" s="2">
        <f t="shared" si="0"/>
        <v>6</v>
      </c>
      <c r="F9" s="2">
        <f t="shared" si="1"/>
        <v>729</v>
      </c>
      <c r="G9" s="1">
        <f t="shared" si="2"/>
        <v>3.4307496823379927E-2</v>
      </c>
    </row>
    <row r="10" spans="1:7" x14ac:dyDescent="0.25">
      <c r="A10" t="s">
        <v>85</v>
      </c>
      <c r="B10" s="2">
        <v>1290188</v>
      </c>
      <c r="C10" s="2">
        <v>1296100</v>
      </c>
      <c r="D10" s="2">
        <v>1305154</v>
      </c>
      <c r="E10" s="2">
        <f t="shared" si="0"/>
        <v>5912</v>
      </c>
      <c r="F10" s="2">
        <f t="shared" si="1"/>
        <v>9054</v>
      </c>
      <c r="G10" s="1">
        <f t="shared" si="2"/>
        <v>6.9855721009181391E-3</v>
      </c>
    </row>
    <row r="11" spans="1:7" x14ac:dyDescent="0.25">
      <c r="A11" t="s">
        <v>86</v>
      </c>
      <c r="B11" s="2">
        <v>609017</v>
      </c>
      <c r="C11" s="2">
        <v>615266</v>
      </c>
      <c r="D11" s="2">
        <v>643026</v>
      </c>
      <c r="E11" s="2">
        <f t="shared" si="0"/>
        <v>6249</v>
      </c>
      <c r="F11" s="2">
        <f t="shared" si="1"/>
        <v>27760</v>
      </c>
      <c r="G11" s="1">
        <f t="shared" si="2"/>
        <v>4.5118696628775198E-2</v>
      </c>
    </row>
    <row r="12" spans="1:7" x14ac:dyDescent="0.25">
      <c r="A12" t="s">
        <v>87</v>
      </c>
      <c r="B12" s="2">
        <f>SUM(B2:B11)</f>
        <v>2407031</v>
      </c>
      <c r="C12" s="2">
        <f>SUM(C2:C11)</f>
        <v>2423206</v>
      </c>
      <c r="D12" s="2">
        <f>SUM(D2:D11)</f>
        <v>2479637</v>
      </c>
      <c r="E12" s="2">
        <f t="shared" si="0"/>
        <v>16175</v>
      </c>
      <c r="F12" s="2">
        <f t="shared" si="1"/>
        <v>56431</v>
      </c>
      <c r="G12" s="1">
        <f t="shared" si="2"/>
        <v>2.3287743592579419E-2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6B00-1AA6-4811-843B-9F48C7B960DD}">
  <dimension ref="A1:G12"/>
  <sheetViews>
    <sheetView workbookViewId="0">
      <selection activeCell="E12" sqref="E12:G12"/>
    </sheetView>
  </sheetViews>
  <sheetFormatPr defaultRowHeight="15" x14ac:dyDescent="0.25"/>
  <cols>
    <col min="1" max="1" width="16.28515625" bestFit="1" customWidth="1"/>
    <col min="2" max="2" width="15.5703125" bestFit="1" customWidth="1"/>
    <col min="3" max="4" width="17" bestFit="1" customWidth="1"/>
    <col min="5" max="6" width="25.5703125" bestFit="1" customWidth="1"/>
    <col min="7" max="7" width="27.5703125" bestFit="1" customWidth="1"/>
  </cols>
  <sheetData>
    <row r="1" spans="1:7" x14ac:dyDescent="0.25">
      <c r="A1" t="s">
        <v>1</v>
      </c>
      <c r="B1" t="s">
        <v>91</v>
      </c>
      <c r="C1" t="s">
        <v>92</v>
      </c>
      <c r="D1" t="s">
        <v>93</v>
      </c>
      <c r="E1" t="s">
        <v>88</v>
      </c>
      <c r="F1" t="s">
        <v>89</v>
      </c>
      <c r="G1" t="s">
        <v>90</v>
      </c>
    </row>
    <row r="2" spans="1:7" x14ac:dyDescent="0.25">
      <c r="A2" t="s">
        <v>74</v>
      </c>
      <c r="B2" s="2">
        <v>36683</v>
      </c>
      <c r="C2" s="2">
        <v>36743</v>
      </c>
      <c r="D2" s="2">
        <v>37842</v>
      </c>
      <c r="E2" s="2">
        <f>C2-B2</f>
        <v>60</v>
      </c>
      <c r="F2" s="2">
        <f>D2-C2</f>
        <v>1099</v>
      </c>
      <c r="G2" s="1">
        <f>F2/C2</f>
        <v>2.9910459135073349E-2</v>
      </c>
    </row>
    <row r="3" spans="1:7" x14ac:dyDescent="0.25">
      <c r="A3" t="s">
        <v>76</v>
      </c>
      <c r="B3" s="2">
        <v>6056</v>
      </c>
      <c r="C3" s="2">
        <v>6063</v>
      </c>
      <c r="D3" s="2">
        <v>6103</v>
      </c>
      <c r="E3" s="2">
        <f t="shared" ref="E3:E11" si="0">C3-B3</f>
        <v>7</v>
      </c>
      <c r="F3" s="2">
        <f t="shared" ref="F3:F11" si="1">D3-C3</f>
        <v>40</v>
      </c>
      <c r="G3" s="1">
        <f t="shared" ref="G3:G11" si="2">F3/C3</f>
        <v>6.5973940293584032E-3</v>
      </c>
    </row>
    <row r="4" spans="1:7" x14ac:dyDescent="0.25">
      <c r="A4" t="s">
        <v>77</v>
      </c>
      <c r="B4" s="2">
        <v>23436</v>
      </c>
      <c r="C4" s="2">
        <v>23594</v>
      </c>
      <c r="D4" s="2">
        <v>24357</v>
      </c>
      <c r="E4" s="2">
        <f t="shared" si="0"/>
        <v>158</v>
      </c>
      <c r="F4" s="2">
        <f t="shared" si="1"/>
        <v>763</v>
      </c>
      <c r="G4" s="1">
        <f t="shared" si="2"/>
        <v>3.2338730185640416E-2</v>
      </c>
    </row>
    <row r="5" spans="1:7" x14ac:dyDescent="0.25">
      <c r="A5" t="s">
        <v>78</v>
      </c>
      <c r="B5" s="2">
        <v>16379</v>
      </c>
      <c r="C5" s="2">
        <v>16465</v>
      </c>
      <c r="D5" s="2">
        <v>16956</v>
      </c>
      <c r="E5" s="2">
        <f t="shared" si="0"/>
        <v>86</v>
      </c>
      <c r="F5" s="2">
        <f t="shared" si="1"/>
        <v>491</v>
      </c>
      <c r="G5" s="1">
        <f t="shared" si="2"/>
        <v>2.9820832068023079E-2</v>
      </c>
    </row>
    <row r="6" spans="1:7" x14ac:dyDescent="0.25">
      <c r="A6" t="s">
        <v>79</v>
      </c>
      <c r="B6" s="2">
        <v>13123</v>
      </c>
      <c r="C6" s="2">
        <v>13131</v>
      </c>
      <c r="D6" s="2">
        <v>13204</v>
      </c>
      <c r="E6" s="2">
        <f t="shared" si="0"/>
        <v>8</v>
      </c>
      <c r="F6" s="2">
        <f t="shared" si="1"/>
        <v>73</v>
      </c>
      <c r="G6" s="1">
        <f t="shared" si="2"/>
        <v>5.5593633386642298E-3</v>
      </c>
    </row>
    <row r="7" spans="1:7" x14ac:dyDescent="0.25">
      <c r="A7" t="s">
        <v>81</v>
      </c>
      <c r="B7" s="2">
        <v>93533</v>
      </c>
      <c r="C7" s="2">
        <v>94395</v>
      </c>
      <c r="D7" s="2">
        <v>99332</v>
      </c>
      <c r="E7" s="2">
        <f t="shared" si="0"/>
        <v>862</v>
      </c>
      <c r="F7" s="2">
        <f t="shared" si="1"/>
        <v>4937</v>
      </c>
      <c r="G7" s="1">
        <f t="shared" si="2"/>
        <v>5.2301499020075214E-2</v>
      </c>
    </row>
    <row r="8" spans="1:7" x14ac:dyDescent="0.25">
      <c r="A8" t="s">
        <v>82</v>
      </c>
      <c r="B8" s="2">
        <v>7860</v>
      </c>
      <c r="C8" s="2">
        <v>7872</v>
      </c>
      <c r="D8" s="2">
        <v>7925</v>
      </c>
      <c r="E8" s="2">
        <f t="shared" si="0"/>
        <v>12</v>
      </c>
      <c r="F8" s="2">
        <f t="shared" si="1"/>
        <v>53</v>
      </c>
      <c r="G8" s="1">
        <f t="shared" si="2"/>
        <v>6.7327235772357726E-3</v>
      </c>
    </row>
    <row r="9" spans="1:7" x14ac:dyDescent="0.25">
      <c r="A9" t="s">
        <v>83</v>
      </c>
      <c r="B9" s="2">
        <v>15242</v>
      </c>
      <c r="C9" s="2">
        <v>15268</v>
      </c>
      <c r="D9" s="2">
        <v>15562</v>
      </c>
      <c r="E9" s="2">
        <f t="shared" si="0"/>
        <v>26</v>
      </c>
      <c r="F9" s="2">
        <f t="shared" si="1"/>
        <v>294</v>
      </c>
      <c r="G9" s="1">
        <f t="shared" si="2"/>
        <v>1.9255960178150379E-2</v>
      </c>
    </row>
    <row r="10" spans="1:7" x14ac:dyDescent="0.25">
      <c r="A10" t="s">
        <v>85</v>
      </c>
      <c r="B10" s="2">
        <v>562495</v>
      </c>
      <c r="C10" s="2">
        <v>567502</v>
      </c>
      <c r="D10" s="2">
        <v>593195</v>
      </c>
      <c r="E10" s="2">
        <f t="shared" si="0"/>
        <v>5007</v>
      </c>
      <c r="F10" s="2">
        <f t="shared" si="1"/>
        <v>25693</v>
      </c>
      <c r="G10" s="1">
        <f t="shared" si="2"/>
        <v>4.527384925515681E-2</v>
      </c>
    </row>
    <row r="11" spans="1:7" x14ac:dyDescent="0.25">
      <c r="A11" t="s">
        <v>86</v>
      </c>
      <c r="B11" s="2">
        <v>237673</v>
      </c>
      <c r="C11" s="2">
        <v>239451</v>
      </c>
      <c r="D11" s="2">
        <v>249398</v>
      </c>
      <c r="E11" s="2">
        <f t="shared" si="0"/>
        <v>1778</v>
      </c>
      <c r="F11" s="2">
        <f t="shared" si="1"/>
        <v>9947</v>
      </c>
      <c r="G11" s="1">
        <f t="shared" si="2"/>
        <v>4.1540858046113821E-2</v>
      </c>
    </row>
    <row r="12" spans="1:7" x14ac:dyDescent="0.25">
      <c r="A12" t="s">
        <v>87</v>
      </c>
      <c r="B12" s="2">
        <f>SUM(B2:B11)</f>
        <v>1012480</v>
      </c>
      <c r="C12" s="2">
        <f t="shared" ref="C12:D12" si="3">SUM(C2:C11)</f>
        <v>1020484</v>
      </c>
      <c r="D12" s="2">
        <f t="shared" si="3"/>
        <v>1063874</v>
      </c>
      <c r="E12" s="2">
        <f t="shared" ref="E12" si="4">C12-B12</f>
        <v>8004</v>
      </c>
      <c r="F12" s="2">
        <f t="shared" ref="F12" si="5">D12-C12</f>
        <v>43390</v>
      </c>
      <c r="G12" s="1">
        <f t="shared" ref="G12" si="6">F12/C12</f>
        <v>4.2519039984948319E-2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RowHeight="15" x14ac:dyDescent="0.25"/>
  <cols>
    <col min="1" max="1" width="16.28515625" bestFit="1" customWidth="1"/>
    <col min="2" max="2" width="15.5703125" bestFit="1" customWidth="1"/>
    <col min="3" max="4" width="17" bestFit="1" customWidth="1"/>
    <col min="5" max="6" width="25.5703125" bestFit="1" customWidth="1"/>
    <col min="7" max="7" width="27.5703125" bestFit="1" customWidth="1"/>
  </cols>
  <sheetData>
    <row r="1" spans="1:7" x14ac:dyDescent="0.25">
      <c r="A1" t="s">
        <v>1</v>
      </c>
      <c r="B1" t="s">
        <v>91</v>
      </c>
      <c r="C1" t="s">
        <v>92</v>
      </c>
      <c r="D1" t="s">
        <v>93</v>
      </c>
      <c r="E1" t="s">
        <v>88</v>
      </c>
      <c r="F1" t="s">
        <v>89</v>
      </c>
      <c r="G1" t="s">
        <v>90</v>
      </c>
    </row>
    <row r="2" spans="1:7" x14ac:dyDescent="0.25">
      <c r="A2" t="s">
        <v>74</v>
      </c>
      <c r="B2" s="2">
        <v>75351</v>
      </c>
      <c r="C2" s="2">
        <v>75889</v>
      </c>
      <c r="D2" s="2">
        <v>78620</v>
      </c>
      <c r="E2" s="2">
        <f>C2-B2</f>
        <v>538</v>
      </c>
      <c r="F2" s="2">
        <f>D2-C2</f>
        <v>2731</v>
      </c>
      <c r="G2" s="1">
        <f>F2/C2</f>
        <v>3.5986770151141802E-2</v>
      </c>
    </row>
    <row r="3" spans="1:7" x14ac:dyDescent="0.25">
      <c r="A3" t="s">
        <v>76</v>
      </c>
      <c r="B3" s="2">
        <v>7961</v>
      </c>
      <c r="C3" s="2">
        <v>8013</v>
      </c>
      <c r="D3" s="2">
        <v>8285</v>
      </c>
      <c r="E3" s="2">
        <f t="shared" ref="E3:F12" si="0">C3-B3</f>
        <v>52</v>
      </c>
      <c r="F3" s="2">
        <f t="shared" si="0"/>
        <v>272</v>
      </c>
      <c r="G3" s="1">
        <f t="shared" ref="G3:G12" si="1">F3/C3</f>
        <v>3.394483963559216E-2</v>
      </c>
    </row>
    <row r="4" spans="1:7" x14ac:dyDescent="0.25">
      <c r="A4" t="s">
        <v>77</v>
      </c>
      <c r="B4" s="2">
        <v>24326</v>
      </c>
      <c r="C4" s="2">
        <v>24536</v>
      </c>
      <c r="D4" s="2">
        <v>25348</v>
      </c>
      <c r="E4" s="2">
        <f t="shared" si="0"/>
        <v>210</v>
      </c>
      <c r="F4" s="2">
        <f t="shared" si="0"/>
        <v>812</v>
      </c>
      <c r="G4" s="1">
        <f t="shared" si="1"/>
        <v>3.309422888816433E-2</v>
      </c>
    </row>
    <row r="5" spans="1:7" x14ac:dyDescent="0.25">
      <c r="A5" t="s">
        <v>78</v>
      </c>
      <c r="B5" s="2">
        <v>23500</v>
      </c>
      <c r="C5" s="2">
        <v>23598</v>
      </c>
      <c r="D5" s="2">
        <v>24176</v>
      </c>
      <c r="E5" s="2">
        <f t="shared" si="0"/>
        <v>98</v>
      </c>
      <c r="F5" s="2">
        <f t="shared" si="0"/>
        <v>578</v>
      </c>
      <c r="G5" s="1">
        <f t="shared" si="1"/>
        <v>2.4493601152640054E-2</v>
      </c>
    </row>
    <row r="6" spans="1:7" x14ac:dyDescent="0.25">
      <c r="A6" t="s">
        <v>79</v>
      </c>
      <c r="B6" s="2">
        <v>15262</v>
      </c>
      <c r="C6" s="2">
        <v>15275</v>
      </c>
      <c r="D6" s="2">
        <v>15390</v>
      </c>
      <c r="E6" s="2">
        <f t="shared" si="0"/>
        <v>13</v>
      </c>
      <c r="F6" s="2">
        <f t="shared" si="0"/>
        <v>115</v>
      </c>
      <c r="G6" s="1">
        <f t="shared" si="1"/>
        <v>7.5286415711947625E-3</v>
      </c>
    </row>
    <row r="7" spans="1:7" x14ac:dyDescent="0.25">
      <c r="A7" t="s">
        <v>81</v>
      </c>
      <c r="B7" s="2">
        <v>99846</v>
      </c>
      <c r="C7" s="2">
        <v>101036</v>
      </c>
      <c r="D7" s="2">
        <v>104971</v>
      </c>
      <c r="E7" s="2">
        <f t="shared" si="0"/>
        <v>1190</v>
      </c>
      <c r="F7" s="2">
        <f t="shared" si="0"/>
        <v>3935</v>
      </c>
      <c r="G7" s="1">
        <f t="shared" si="1"/>
        <v>3.8946514113781229E-2</v>
      </c>
    </row>
    <row r="8" spans="1:7" x14ac:dyDescent="0.25">
      <c r="A8" t="s">
        <v>82</v>
      </c>
      <c r="B8" s="2">
        <v>11281</v>
      </c>
      <c r="C8" s="2">
        <v>11292</v>
      </c>
      <c r="D8" s="2">
        <v>11408</v>
      </c>
      <c r="E8" s="2">
        <f t="shared" si="0"/>
        <v>11</v>
      </c>
      <c r="F8" s="2">
        <f t="shared" si="0"/>
        <v>116</v>
      </c>
      <c r="G8" s="1">
        <f t="shared" si="1"/>
        <v>1.0272759475735034E-2</v>
      </c>
    </row>
    <row r="9" spans="1:7" x14ac:dyDescent="0.25">
      <c r="A9" t="s">
        <v>83</v>
      </c>
      <c r="B9" s="2">
        <v>13761</v>
      </c>
      <c r="C9" s="2">
        <v>13751</v>
      </c>
      <c r="D9" s="2">
        <v>14240</v>
      </c>
      <c r="E9" s="2">
        <f t="shared" si="0"/>
        <v>-10</v>
      </c>
      <c r="F9" s="2">
        <f t="shared" si="0"/>
        <v>489</v>
      </c>
      <c r="G9" s="1">
        <f t="shared" si="1"/>
        <v>3.5561050105446877E-2</v>
      </c>
    </row>
    <row r="10" spans="1:7" x14ac:dyDescent="0.25">
      <c r="A10" t="s">
        <v>85</v>
      </c>
      <c r="B10" s="2">
        <v>238438</v>
      </c>
      <c r="C10" s="2">
        <v>240359</v>
      </c>
      <c r="D10" s="2">
        <v>245881</v>
      </c>
      <c r="E10" s="2">
        <f t="shared" si="0"/>
        <v>1921</v>
      </c>
      <c r="F10" s="2">
        <f t="shared" si="0"/>
        <v>5522</v>
      </c>
      <c r="G10" s="1">
        <f t="shared" si="1"/>
        <v>2.2973968106041381E-2</v>
      </c>
    </row>
    <row r="11" spans="1:7" x14ac:dyDescent="0.25">
      <c r="A11" t="s">
        <v>86</v>
      </c>
      <c r="B11" s="2">
        <v>189496</v>
      </c>
      <c r="C11" s="2">
        <v>190170</v>
      </c>
      <c r="D11" s="2">
        <v>191559</v>
      </c>
      <c r="E11" s="2">
        <f t="shared" si="0"/>
        <v>674</v>
      </c>
      <c r="F11" s="2">
        <f t="shared" si="0"/>
        <v>1389</v>
      </c>
      <c r="G11" s="1">
        <f t="shared" si="1"/>
        <v>7.3039911657990222E-3</v>
      </c>
    </row>
    <row r="12" spans="1:7" x14ac:dyDescent="0.25">
      <c r="A12" t="s">
        <v>87</v>
      </c>
      <c r="B12" s="2">
        <f>SUM(B2:B11)</f>
        <v>699222</v>
      </c>
      <c r="C12" s="2">
        <f>SUM(C2:C11)</f>
        <v>703919</v>
      </c>
      <c r="D12" s="2">
        <f>SUM(D2:D11)</f>
        <v>719878</v>
      </c>
      <c r="E12" s="2">
        <f t="shared" si="0"/>
        <v>4697</v>
      </c>
      <c r="F12" s="2">
        <f t="shared" si="0"/>
        <v>15959</v>
      </c>
      <c r="G12" s="1">
        <f t="shared" si="1"/>
        <v>2.2671642617971669E-2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8" bestFit="1" customWidth="1"/>
    <col min="2" max="2" width="15.5703125" bestFit="1" customWidth="1"/>
    <col min="3" max="4" width="17" bestFit="1" customWidth="1"/>
    <col min="5" max="6" width="25.5703125" bestFit="1" customWidth="1"/>
    <col min="7" max="7" width="27.5703125" bestFit="1" customWidth="1"/>
    <col min="8" max="8" width="8.140625" bestFit="1" customWidth="1"/>
  </cols>
  <sheetData>
    <row r="1" spans="1:7" x14ac:dyDescent="0.25">
      <c r="A1" t="s">
        <v>1</v>
      </c>
      <c r="B1" t="s">
        <v>91</v>
      </c>
      <c r="C1" t="s">
        <v>92</v>
      </c>
      <c r="D1" t="s">
        <v>93</v>
      </c>
      <c r="E1" t="s">
        <v>88</v>
      </c>
      <c r="F1" t="s">
        <v>89</v>
      </c>
      <c r="G1" t="s">
        <v>90</v>
      </c>
    </row>
    <row r="2" spans="1:7" x14ac:dyDescent="0.25">
      <c r="A2" t="s">
        <v>74</v>
      </c>
      <c r="B2" s="2">
        <f>'County Populations'!B2-'County Unincorp. Pop.'!B2</f>
        <v>21865</v>
      </c>
      <c r="C2" s="2">
        <f>'County Populations'!C2-'County Unincorp. Pop.'!C2</f>
        <v>22094</v>
      </c>
      <c r="D2" s="2">
        <f>'County Populations'!D2-'County Unincorp. Pop.'!D2</f>
        <v>23438</v>
      </c>
      <c r="E2" s="2">
        <f>C2-B2</f>
        <v>229</v>
      </c>
      <c r="F2" s="2">
        <f>D2-C2</f>
        <v>1344</v>
      </c>
      <c r="G2" s="1">
        <f>F2/C2</f>
        <v>6.0830994840228116E-2</v>
      </c>
    </row>
    <row r="3" spans="1:7" x14ac:dyDescent="0.25">
      <c r="A3" t="s">
        <v>76</v>
      </c>
      <c r="B3" s="2">
        <f>'County Populations'!B3-'County Unincorp. Pop.'!B3</f>
        <v>3413</v>
      </c>
      <c r="C3" s="2">
        <f>'County Populations'!C3-'County Unincorp. Pop.'!C3</f>
        <v>3441</v>
      </c>
      <c r="D3" s="2">
        <f>'County Populations'!D3-'County Unincorp. Pop.'!D3</f>
        <v>3601</v>
      </c>
      <c r="E3" s="2">
        <f t="shared" ref="E3:F12" si="0">C3-B3</f>
        <v>28</v>
      </c>
      <c r="F3" s="2">
        <f t="shared" si="0"/>
        <v>160</v>
      </c>
      <c r="G3" s="1">
        <f t="shared" ref="G3:G12" si="1">F3/C3</f>
        <v>4.6498111014240048E-2</v>
      </c>
    </row>
    <row r="4" spans="1:7" x14ac:dyDescent="0.25">
      <c r="A4" t="s">
        <v>77</v>
      </c>
      <c r="B4" s="2">
        <f>'County Populations'!B4-'County Unincorp. Pop.'!B4</f>
        <v>24804</v>
      </c>
      <c r="C4" s="2">
        <f>'County Populations'!C4-'County Unincorp. Pop.'!C4</f>
        <v>24891</v>
      </c>
      <c r="D4" s="2">
        <f>'County Populations'!D4-'County Unincorp. Pop.'!D4</f>
        <v>25606</v>
      </c>
      <c r="E4" s="2">
        <f t="shared" si="0"/>
        <v>87</v>
      </c>
      <c r="F4" s="2">
        <f t="shared" si="0"/>
        <v>715</v>
      </c>
      <c r="G4" s="1">
        <f t="shared" si="1"/>
        <v>2.8725242055361377E-2</v>
      </c>
    </row>
    <row r="5" spans="1:7" x14ac:dyDescent="0.25">
      <c r="A5" t="s">
        <v>78</v>
      </c>
      <c r="B5" s="2">
        <f>'County Populations'!B5-'County Unincorp. Pop.'!B5</f>
        <v>22383</v>
      </c>
      <c r="C5" s="2">
        <f>'County Populations'!C5-'County Unincorp. Pop.'!C5</f>
        <v>22369</v>
      </c>
      <c r="D5" s="2">
        <f>'County Populations'!D5-'County Unincorp. Pop.'!D5</f>
        <v>22615</v>
      </c>
      <c r="E5" s="2">
        <f t="shared" si="0"/>
        <v>-14</v>
      </c>
      <c r="F5" s="2">
        <f t="shared" si="0"/>
        <v>246</v>
      </c>
      <c r="G5" s="1">
        <f t="shared" si="1"/>
        <v>1.0997362421207921E-2</v>
      </c>
    </row>
    <row r="6" spans="1:7" x14ac:dyDescent="0.25">
      <c r="A6" t="s">
        <v>79</v>
      </c>
      <c r="B6" s="2">
        <f>'County Populations'!B6-'County Unincorp. Pop.'!B6</f>
        <v>9173</v>
      </c>
      <c r="C6" s="2">
        <f>'County Populations'!C6-'County Unincorp. Pop.'!C6</f>
        <v>9177</v>
      </c>
      <c r="D6" s="2">
        <f>'County Populations'!D6-'County Unincorp. Pop.'!D6</f>
        <v>9297</v>
      </c>
      <c r="E6" s="2">
        <f t="shared" si="0"/>
        <v>4</v>
      </c>
      <c r="F6" s="2">
        <f t="shared" si="0"/>
        <v>120</v>
      </c>
      <c r="G6" s="1">
        <f t="shared" si="1"/>
        <v>1.3076168682576005E-2</v>
      </c>
    </row>
    <row r="7" spans="1:7" x14ac:dyDescent="0.25">
      <c r="A7" t="s">
        <v>81</v>
      </c>
      <c r="B7" s="2">
        <f>'County Populations'!B7-'County Unincorp. Pop.'!B7</f>
        <v>141221</v>
      </c>
      <c r="C7" s="2">
        <f>'County Populations'!C7-'County Unincorp. Pop.'!C7</f>
        <v>142773</v>
      </c>
      <c r="D7" s="2">
        <f>'County Populations'!D7-'County Unincorp. Pop.'!D7</f>
        <v>150426</v>
      </c>
      <c r="E7" s="2">
        <f t="shared" si="0"/>
        <v>1552</v>
      </c>
      <c r="F7" s="2">
        <f t="shared" si="0"/>
        <v>7653</v>
      </c>
      <c r="G7" s="1">
        <f t="shared" si="1"/>
        <v>5.3602571914857851E-2</v>
      </c>
    </row>
    <row r="8" spans="1:7" x14ac:dyDescent="0.25">
      <c r="A8" t="s">
        <v>82</v>
      </c>
      <c r="B8" s="2">
        <f>'County Populations'!B8-'County Unincorp. Pop.'!B8</f>
        <v>6197</v>
      </c>
      <c r="C8" s="2">
        <f>'County Populations'!C8-'County Unincorp. Pop.'!C8</f>
        <v>6207</v>
      </c>
      <c r="D8" s="2">
        <f>'County Populations'!D8-'County Unincorp. Pop.'!D8</f>
        <v>6298</v>
      </c>
      <c r="E8" s="2">
        <f t="shared" si="0"/>
        <v>10</v>
      </c>
      <c r="F8" s="2">
        <f t="shared" si="0"/>
        <v>91</v>
      </c>
      <c r="G8" s="1">
        <f t="shared" si="1"/>
        <v>1.4660866763331722E-2</v>
      </c>
    </row>
    <row r="9" spans="1:7" x14ac:dyDescent="0.25">
      <c r="A9" t="s">
        <v>83</v>
      </c>
      <c r="B9" s="2">
        <f>'County Populations'!B9-'County Unincorp. Pop.'!B9</f>
        <v>7482</v>
      </c>
      <c r="C9" s="2">
        <f>'County Populations'!C9-'County Unincorp. Pop.'!C9</f>
        <v>7498</v>
      </c>
      <c r="D9" s="2">
        <f>'County Populations'!D9-'County Unincorp. Pop.'!D9</f>
        <v>7738</v>
      </c>
      <c r="E9" s="2">
        <f t="shared" si="0"/>
        <v>16</v>
      </c>
      <c r="F9" s="2">
        <f t="shared" si="0"/>
        <v>240</v>
      </c>
      <c r="G9" s="1">
        <f t="shared" si="1"/>
        <v>3.2008535609495868E-2</v>
      </c>
    </row>
    <row r="10" spans="1:7" x14ac:dyDescent="0.25">
      <c r="A10" t="s">
        <v>85</v>
      </c>
      <c r="B10" s="2">
        <f>'County Populations'!B10-'County Unincorp. Pop.'!B10</f>
        <v>1051750</v>
      </c>
      <c r="C10" s="2">
        <f>'County Populations'!C10-'County Unincorp. Pop.'!C10</f>
        <v>1055741</v>
      </c>
      <c r="D10" s="2">
        <f>'County Populations'!D10-'County Unincorp. Pop.'!D10</f>
        <v>1059273</v>
      </c>
      <c r="E10" s="2">
        <f t="shared" si="0"/>
        <v>3991</v>
      </c>
      <c r="F10" s="2">
        <f t="shared" si="0"/>
        <v>3532</v>
      </c>
      <c r="G10" s="1">
        <f t="shared" si="1"/>
        <v>3.3455175085556023E-3</v>
      </c>
    </row>
    <row r="11" spans="1:7" x14ac:dyDescent="0.25">
      <c r="A11" t="s">
        <v>86</v>
      </c>
      <c r="B11" s="2">
        <f>'County Populations'!B11-'County Unincorp. Pop.'!B11</f>
        <v>419521</v>
      </c>
      <c r="C11" s="2">
        <f>'County Populations'!C11-'County Unincorp. Pop.'!C11</f>
        <v>425096</v>
      </c>
      <c r="D11" s="2">
        <f>'County Populations'!D11-'County Unincorp. Pop.'!D11</f>
        <v>451467</v>
      </c>
      <c r="E11" s="2">
        <f t="shared" si="0"/>
        <v>5575</v>
      </c>
      <c r="F11" s="2">
        <f t="shared" si="0"/>
        <v>26371</v>
      </c>
      <c r="G11" s="1">
        <f t="shared" si="1"/>
        <v>6.203539906279993E-2</v>
      </c>
    </row>
    <row r="12" spans="1:7" x14ac:dyDescent="0.25">
      <c r="A12" t="s">
        <v>87</v>
      </c>
      <c r="B12" s="2">
        <f>SUM(B2:B11)</f>
        <v>1707809</v>
      </c>
      <c r="C12" s="2">
        <f>SUM(C2:C11)</f>
        <v>1719287</v>
      </c>
      <c r="D12" s="2">
        <f>SUM(D2:D11)</f>
        <v>1759759</v>
      </c>
      <c r="E12" s="2">
        <f t="shared" si="0"/>
        <v>11478</v>
      </c>
      <c r="F12" s="2">
        <f t="shared" si="0"/>
        <v>40472</v>
      </c>
      <c r="G12" s="1">
        <f t="shared" si="1"/>
        <v>2.3539990705449411E-2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3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B40" sqref="B40"/>
    </sheetView>
  </sheetViews>
  <sheetFormatPr defaultRowHeight="15" x14ac:dyDescent="0.25"/>
  <cols>
    <col min="1" max="1" width="8.7109375" bestFit="1" customWidth="1"/>
    <col min="2" max="2" width="23.85546875" bestFit="1" customWidth="1"/>
    <col min="3" max="3" width="17.85546875" bestFit="1" customWidth="1"/>
    <col min="4" max="5" width="19.28515625" bestFit="1" customWidth="1"/>
    <col min="6" max="6" width="27.85546875" bestFit="1" customWidth="1"/>
    <col min="7" max="7" width="25.5703125" bestFit="1" customWidth="1"/>
    <col min="8" max="8" width="27.5703125" bestFit="1" customWidth="1"/>
  </cols>
  <sheetData>
    <row r="1" spans="1:8" x14ac:dyDescent="0.25">
      <c r="A1" t="s">
        <v>0</v>
      </c>
      <c r="B1" t="s">
        <v>94</v>
      </c>
      <c r="C1" t="s">
        <v>91</v>
      </c>
      <c r="D1" t="s">
        <v>92</v>
      </c>
      <c r="E1" t="s">
        <v>93</v>
      </c>
      <c r="F1" t="s">
        <v>88</v>
      </c>
      <c r="G1" t="s">
        <v>89</v>
      </c>
      <c r="H1" t="s">
        <v>90</v>
      </c>
    </row>
    <row r="2" spans="1:8" x14ac:dyDescent="0.25">
      <c r="A2">
        <v>5000</v>
      </c>
      <c r="B2" t="s">
        <v>2</v>
      </c>
      <c r="C2">
        <v>959549</v>
      </c>
      <c r="D2">
        <v>963121</v>
      </c>
      <c r="E2">
        <v>964177</v>
      </c>
      <c r="F2" s="2">
        <f t="shared" ref="F2:F65" si="0">D2-C2</f>
        <v>3572</v>
      </c>
      <c r="G2" s="2">
        <f t="shared" ref="G2:G65" si="1">E2-D2</f>
        <v>1056</v>
      </c>
      <c r="H2" s="1">
        <f t="shared" ref="H2:H65" si="2">G2/D2</f>
        <v>1.0964354426910015E-3</v>
      </c>
    </row>
    <row r="3" spans="1:8" x14ac:dyDescent="0.25">
      <c r="A3">
        <v>5732</v>
      </c>
      <c r="B3" t="s">
        <v>3</v>
      </c>
      <c r="C3">
        <v>1637</v>
      </c>
      <c r="D3">
        <v>1640</v>
      </c>
      <c r="E3">
        <v>1643</v>
      </c>
      <c r="F3" s="2">
        <f t="shared" si="0"/>
        <v>3</v>
      </c>
      <c r="G3" s="2">
        <f t="shared" si="1"/>
        <v>3</v>
      </c>
      <c r="H3" s="1">
        <f t="shared" si="2"/>
        <v>1.8292682926829269E-3</v>
      </c>
    </row>
    <row r="4" spans="1:8" x14ac:dyDescent="0.25">
      <c r="A4">
        <v>5864</v>
      </c>
      <c r="B4" t="s">
        <v>4</v>
      </c>
      <c r="C4">
        <v>9710</v>
      </c>
      <c r="D4">
        <v>9807</v>
      </c>
      <c r="E4">
        <v>10434</v>
      </c>
      <c r="F4" s="2">
        <f t="shared" si="0"/>
        <v>97</v>
      </c>
      <c r="G4" s="2">
        <f t="shared" si="1"/>
        <v>627</v>
      </c>
      <c r="H4" s="1">
        <f t="shared" si="2"/>
        <v>6.3933924747629239E-2</v>
      </c>
    </row>
    <row r="5" spans="1:8" x14ac:dyDescent="0.25">
      <c r="A5">
        <v>6242</v>
      </c>
      <c r="B5" t="s">
        <v>5</v>
      </c>
      <c r="C5">
        <v>398</v>
      </c>
      <c r="D5">
        <v>401</v>
      </c>
      <c r="E5">
        <v>418</v>
      </c>
      <c r="F5" s="2">
        <f t="shared" si="0"/>
        <v>3</v>
      </c>
      <c r="G5" s="2">
        <f t="shared" si="1"/>
        <v>17</v>
      </c>
      <c r="H5" s="1">
        <f t="shared" si="2"/>
        <v>4.2394014962593519E-2</v>
      </c>
    </row>
    <row r="6" spans="1:8" x14ac:dyDescent="0.25">
      <c r="A6">
        <v>7156</v>
      </c>
      <c r="B6" t="s">
        <v>6</v>
      </c>
      <c r="C6">
        <v>9176</v>
      </c>
      <c r="D6">
        <v>9189</v>
      </c>
      <c r="E6">
        <v>9028</v>
      </c>
      <c r="F6" s="2">
        <f t="shared" si="0"/>
        <v>13</v>
      </c>
      <c r="G6" s="2">
        <f t="shared" si="1"/>
        <v>-161</v>
      </c>
      <c r="H6" s="1">
        <f t="shared" si="2"/>
        <v>-1.7520948960713895E-2</v>
      </c>
    </row>
    <row r="7" spans="1:8" x14ac:dyDescent="0.25">
      <c r="A7">
        <v>7864</v>
      </c>
      <c r="B7" t="s">
        <v>7</v>
      </c>
      <c r="C7">
        <v>1615</v>
      </c>
      <c r="D7">
        <v>1627</v>
      </c>
      <c r="E7">
        <v>1764</v>
      </c>
      <c r="F7" s="2">
        <f t="shared" si="0"/>
        <v>12</v>
      </c>
      <c r="G7" s="2">
        <f t="shared" si="1"/>
        <v>137</v>
      </c>
      <c r="H7" s="1">
        <f t="shared" si="2"/>
        <v>8.4204056545789802E-2</v>
      </c>
    </row>
    <row r="8" spans="1:8" x14ac:dyDescent="0.25">
      <c r="A8">
        <v>8536</v>
      </c>
      <c r="B8" t="s">
        <v>8</v>
      </c>
      <c r="C8">
        <v>1678</v>
      </c>
      <c r="D8">
        <v>1694</v>
      </c>
      <c r="E8">
        <v>1780</v>
      </c>
      <c r="F8" s="2">
        <f t="shared" si="0"/>
        <v>16</v>
      </c>
      <c r="G8" s="2">
        <f t="shared" si="1"/>
        <v>86</v>
      </c>
      <c r="H8" s="1">
        <f t="shared" si="2"/>
        <v>5.0767414403778043E-2</v>
      </c>
    </row>
    <row r="9" spans="1:8" x14ac:dyDescent="0.25">
      <c r="A9">
        <v>10197</v>
      </c>
      <c r="B9" t="s">
        <v>9</v>
      </c>
      <c r="C9">
        <v>2073</v>
      </c>
      <c r="D9">
        <v>2089</v>
      </c>
      <c r="E9">
        <v>2133</v>
      </c>
      <c r="F9" s="2">
        <f t="shared" si="0"/>
        <v>16</v>
      </c>
      <c r="G9" s="2">
        <f t="shared" si="1"/>
        <v>44</v>
      </c>
      <c r="H9" s="1">
        <f t="shared" si="2"/>
        <v>2.1062709430349449E-2</v>
      </c>
    </row>
    <row r="10" spans="1:8" x14ac:dyDescent="0.25">
      <c r="A10">
        <v>11080</v>
      </c>
      <c r="B10" t="s">
        <v>10</v>
      </c>
      <c r="C10">
        <v>15135</v>
      </c>
      <c r="D10">
        <v>15294</v>
      </c>
      <c r="E10">
        <v>15643</v>
      </c>
      <c r="F10" s="2">
        <f t="shared" si="0"/>
        <v>159</v>
      </c>
      <c r="G10" s="2">
        <f t="shared" si="1"/>
        <v>349</v>
      </c>
      <c r="H10" s="1">
        <f t="shared" si="2"/>
        <v>2.2819406303125407E-2</v>
      </c>
    </row>
    <row r="11" spans="1:8" x14ac:dyDescent="0.25">
      <c r="A11">
        <v>11464</v>
      </c>
      <c r="B11" t="s">
        <v>11</v>
      </c>
      <c r="C11">
        <v>6470</v>
      </c>
      <c r="D11">
        <v>6496</v>
      </c>
      <c r="E11">
        <v>6676</v>
      </c>
      <c r="F11" s="2">
        <f t="shared" si="0"/>
        <v>26</v>
      </c>
      <c r="G11" s="2">
        <f t="shared" si="1"/>
        <v>180</v>
      </c>
      <c r="H11" s="1">
        <f t="shared" si="2"/>
        <v>2.7709359605911331E-2</v>
      </c>
    </row>
    <row r="12" spans="1:8" x14ac:dyDescent="0.25">
      <c r="A12">
        <v>12916</v>
      </c>
      <c r="B12" t="s">
        <v>12</v>
      </c>
      <c r="C12">
        <v>243</v>
      </c>
      <c r="D12">
        <v>243</v>
      </c>
      <c r="E12">
        <v>244</v>
      </c>
      <c r="F12" s="2">
        <f t="shared" si="0"/>
        <v>0</v>
      </c>
      <c r="G12" s="2">
        <f t="shared" si="1"/>
        <v>1</v>
      </c>
      <c r="H12" s="1">
        <f t="shared" si="2"/>
        <v>4.11522633744856E-3</v>
      </c>
    </row>
    <row r="13" spans="1:8" x14ac:dyDescent="0.25">
      <c r="A13">
        <v>13552</v>
      </c>
      <c r="B13" t="s">
        <v>13</v>
      </c>
      <c r="C13">
        <v>77646</v>
      </c>
      <c r="D13">
        <v>78038</v>
      </c>
      <c r="E13">
        <v>78693</v>
      </c>
      <c r="F13" s="2">
        <f t="shared" si="0"/>
        <v>392</v>
      </c>
      <c r="G13" s="2">
        <f t="shared" si="1"/>
        <v>655</v>
      </c>
      <c r="H13" s="1">
        <f t="shared" si="2"/>
        <v>8.3933468310310368E-3</v>
      </c>
    </row>
    <row r="14" spans="1:8" x14ac:dyDescent="0.25">
      <c r="A14">
        <v>17208</v>
      </c>
      <c r="B14" t="s">
        <v>14</v>
      </c>
      <c r="C14">
        <v>1403</v>
      </c>
      <c r="D14">
        <v>1425</v>
      </c>
      <c r="E14">
        <v>1512</v>
      </c>
      <c r="F14" s="2">
        <f t="shared" si="0"/>
        <v>22</v>
      </c>
      <c r="G14" s="2">
        <f t="shared" si="1"/>
        <v>87</v>
      </c>
      <c r="H14" s="1">
        <f t="shared" si="2"/>
        <v>6.1052631578947365E-2</v>
      </c>
    </row>
    <row r="15" spans="1:8" x14ac:dyDescent="0.25">
      <c r="A15">
        <v>17312</v>
      </c>
      <c r="B15" t="s">
        <v>15</v>
      </c>
      <c r="C15">
        <v>287</v>
      </c>
      <c r="D15">
        <v>288</v>
      </c>
      <c r="E15">
        <v>290</v>
      </c>
      <c r="F15" s="2">
        <f t="shared" si="0"/>
        <v>1</v>
      </c>
      <c r="G15" s="2">
        <f t="shared" si="1"/>
        <v>2</v>
      </c>
      <c r="H15" s="1">
        <f t="shared" si="2"/>
        <v>6.9444444444444441E-3</v>
      </c>
    </row>
    <row r="16" spans="1:8" x14ac:dyDescent="0.25">
      <c r="A16">
        <v>17612</v>
      </c>
      <c r="B16" t="s">
        <v>16</v>
      </c>
      <c r="C16">
        <v>465</v>
      </c>
      <c r="D16">
        <v>463</v>
      </c>
      <c r="E16">
        <v>452</v>
      </c>
      <c r="F16" s="2">
        <f t="shared" si="0"/>
        <v>-2</v>
      </c>
      <c r="G16" s="2">
        <f t="shared" si="1"/>
        <v>-11</v>
      </c>
      <c r="H16" s="1">
        <f t="shared" si="2"/>
        <v>-2.3758099352051837E-2</v>
      </c>
    </row>
    <row r="17" spans="1:8" x14ac:dyDescent="0.25">
      <c r="A17">
        <v>21424</v>
      </c>
      <c r="B17" t="s">
        <v>17</v>
      </c>
      <c r="C17">
        <v>4656</v>
      </c>
      <c r="D17">
        <v>4846</v>
      </c>
      <c r="E17">
        <v>5787</v>
      </c>
      <c r="F17" s="2">
        <f t="shared" si="0"/>
        <v>190</v>
      </c>
      <c r="G17" s="2">
        <f t="shared" si="1"/>
        <v>941</v>
      </c>
      <c r="H17" s="1">
        <f t="shared" si="2"/>
        <v>0.19418076764341724</v>
      </c>
    </row>
    <row r="18" spans="1:8" x14ac:dyDescent="0.25">
      <c r="A18">
        <v>23044</v>
      </c>
      <c r="B18" t="s">
        <v>18</v>
      </c>
      <c r="C18">
        <v>9794</v>
      </c>
      <c r="D18">
        <v>9896</v>
      </c>
      <c r="E18">
        <v>10549</v>
      </c>
      <c r="F18" s="2">
        <f t="shared" si="0"/>
        <v>102</v>
      </c>
      <c r="G18" s="2">
        <f t="shared" si="1"/>
        <v>653</v>
      </c>
      <c r="H18" s="1">
        <f t="shared" si="2"/>
        <v>6.5986257073565077E-2</v>
      </c>
    </row>
    <row r="19" spans="1:8" x14ac:dyDescent="0.25">
      <c r="A19">
        <v>23176</v>
      </c>
      <c r="B19" t="s">
        <v>19</v>
      </c>
      <c r="C19">
        <v>285</v>
      </c>
      <c r="D19">
        <v>285</v>
      </c>
      <c r="E19">
        <v>286</v>
      </c>
      <c r="F19" s="2">
        <f t="shared" si="0"/>
        <v>0</v>
      </c>
      <c r="G19" s="2">
        <f t="shared" si="1"/>
        <v>1</v>
      </c>
      <c r="H19" s="1">
        <f t="shared" si="2"/>
        <v>3.5087719298245615E-3</v>
      </c>
    </row>
    <row r="20" spans="1:8" x14ac:dyDescent="0.25">
      <c r="A20">
        <v>25644</v>
      </c>
      <c r="B20" t="s">
        <v>20</v>
      </c>
      <c r="C20">
        <v>246</v>
      </c>
      <c r="D20">
        <v>246</v>
      </c>
      <c r="E20">
        <v>246</v>
      </c>
      <c r="F20" s="2">
        <f t="shared" si="0"/>
        <v>0</v>
      </c>
      <c r="G20" s="2">
        <f t="shared" si="1"/>
        <v>0</v>
      </c>
      <c r="H20" s="1">
        <f t="shared" si="2"/>
        <v>0</v>
      </c>
    </row>
    <row r="21" spans="1:8" x14ac:dyDescent="0.25">
      <c r="A21">
        <v>26028</v>
      </c>
      <c r="B21" t="s">
        <v>21</v>
      </c>
      <c r="C21">
        <v>1322</v>
      </c>
      <c r="D21">
        <v>1324</v>
      </c>
      <c r="E21">
        <v>1336</v>
      </c>
      <c r="F21" s="2">
        <f t="shared" si="0"/>
        <v>2</v>
      </c>
      <c r="G21" s="2">
        <f t="shared" si="1"/>
        <v>12</v>
      </c>
      <c r="H21" s="1">
        <f t="shared" si="2"/>
        <v>9.0634441087613302E-3</v>
      </c>
    </row>
    <row r="22" spans="1:8" x14ac:dyDescent="0.25">
      <c r="A22">
        <v>26136</v>
      </c>
      <c r="B22" t="s">
        <v>22</v>
      </c>
      <c r="C22">
        <v>1175</v>
      </c>
      <c r="D22">
        <v>1184</v>
      </c>
      <c r="E22">
        <v>1201</v>
      </c>
      <c r="F22" s="2">
        <f t="shared" si="0"/>
        <v>9</v>
      </c>
      <c r="G22" s="2">
        <f t="shared" si="1"/>
        <v>17</v>
      </c>
      <c r="H22" s="1">
        <f t="shared" si="2"/>
        <v>1.4358108108108109E-2</v>
      </c>
    </row>
    <row r="23" spans="1:8" x14ac:dyDescent="0.25">
      <c r="A23">
        <v>29336</v>
      </c>
      <c r="B23" t="s">
        <v>23</v>
      </c>
      <c r="C23">
        <v>66964</v>
      </c>
      <c r="D23">
        <v>68227</v>
      </c>
      <c r="E23">
        <v>75420</v>
      </c>
      <c r="F23" s="2">
        <f t="shared" si="0"/>
        <v>1263</v>
      </c>
      <c r="G23" s="2">
        <f t="shared" si="1"/>
        <v>7193</v>
      </c>
      <c r="H23" s="1">
        <f t="shared" si="2"/>
        <v>0.10542747006317148</v>
      </c>
    </row>
    <row r="24" spans="1:8" x14ac:dyDescent="0.25">
      <c r="A24">
        <v>29432</v>
      </c>
      <c r="B24" t="s">
        <v>24</v>
      </c>
      <c r="C24">
        <v>4985</v>
      </c>
      <c r="D24">
        <v>4991</v>
      </c>
      <c r="E24">
        <v>5067</v>
      </c>
      <c r="F24" s="2">
        <f t="shared" si="0"/>
        <v>6</v>
      </c>
      <c r="G24" s="2">
        <f t="shared" si="1"/>
        <v>76</v>
      </c>
      <c r="H24" s="1">
        <f t="shared" si="2"/>
        <v>1.5227409336806252E-2</v>
      </c>
    </row>
    <row r="25" spans="1:8" x14ac:dyDescent="0.25">
      <c r="A25">
        <v>30548</v>
      </c>
      <c r="B25" t="s">
        <v>25</v>
      </c>
      <c r="C25">
        <v>1178</v>
      </c>
      <c r="D25">
        <v>1182</v>
      </c>
      <c r="E25">
        <v>1193</v>
      </c>
      <c r="F25" s="2">
        <f t="shared" si="0"/>
        <v>4</v>
      </c>
      <c r="G25" s="2">
        <f t="shared" si="1"/>
        <v>11</v>
      </c>
      <c r="H25" s="1">
        <f t="shared" si="2"/>
        <v>9.3062605752961079E-3</v>
      </c>
    </row>
    <row r="26" spans="1:8" x14ac:dyDescent="0.25">
      <c r="A26">
        <v>30584</v>
      </c>
      <c r="B26" t="s">
        <v>26</v>
      </c>
      <c r="C26">
        <v>5124</v>
      </c>
      <c r="D26">
        <v>5136</v>
      </c>
      <c r="E26">
        <v>5222</v>
      </c>
      <c r="F26" s="2">
        <f t="shared" si="0"/>
        <v>12</v>
      </c>
      <c r="G26" s="2">
        <f t="shared" si="1"/>
        <v>86</v>
      </c>
      <c r="H26" s="1">
        <f t="shared" si="2"/>
        <v>1.674454828660436E-2</v>
      </c>
    </row>
    <row r="27" spans="1:8" x14ac:dyDescent="0.25">
      <c r="A27">
        <v>32906</v>
      </c>
      <c r="B27" t="s">
        <v>27</v>
      </c>
      <c r="C27">
        <v>228</v>
      </c>
      <c r="D27">
        <v>232</v>
      </c>
      <c r="E27">
        <v>240</v>
      </c>
      <c r="F27" s="2">
        <f t="shared" si="0"/>
        <v>4</v>
      </c>
      <c r="G27" s="2">
        <f t="shared" si="1"/>
        <v>8</v>
      </c>
      <c r="H27" s="1">
        <f t="shared" si="2"/>
        <v>3.4482758620689655E-2</v>
      </c>
    </row>
    <row r="28" spans="1:8" x14ac:dyDescent="0.25">
      <c r="A28">
        <v>33794</v>
      </c>
      <c r="B28" t="s">
        <v>28</v>
      </c>
      <c r="C28">
        <v>418</v>
      </c>
      <c r="D28">
        <v>418</v>
      </c>
      <c r="E28">
        <v>418</v>
      </c>
      <c r="F28" s="2">
        <f t="shared" si="0"/>
        <v>0</v>
      </c>
      <c r="G28" s="2">
        <f t="shared" si="1"/>
        <v>0</v>
      </c>
      <c r="H28" s="1">
        <f t="shared" si="2"/>
        <v>0</v>
      </c>
    </row>
    <row r="29" spans="1:8" x14ac:dyDescent="0.25">
      <c r="A29">
        <v>34862</v>
      </c>
      <c r="B29" t="s">
        <v>29</v>
      </c>
      <c r="C29">
        <v>4273</v>
      </c>
      <c r="D29">
        <v>4296</v>
      </c>
      <c r="E29">
        <v>4490</v>
      </c>
      <c r="F29" s="2">
        <f t="shared" si="0"/>
        <v>23</v>
      </c>
      <c r="G29" s="2">
        <f t="shared" si="1"/>
        <v>194</v>
      </c>
      <c r="H29" s="1">
        <f t="shared" si="2"/>
        <v>4.5158286778398511E-2</v>
      </c>
    </row>
    <row r="30" spans="1:8" x14ac:dyDescent="0.25">
      <c r="A30">
        <v>35624</v>
      </c>
      <c r="B30" t="s">
        <v>30</v>
      </c>
      <c r="C30">
        <v>27605</v>
      </c>
      <c r="D30">
        <v>28091</v>
      </c>
      <c r="E30">
        <v>30855</v>
      </c>
      <c r="F30" s="2">
        <f t="shared" si="0"/>
        <v>486</v>
      </c>
      <c r="G30" s="2">
        <f t="shared" si="1"/>
        <v>2764</v>
      </c>
      <c r="H30" s="1">
        <f t="shared" si="2"/>
        <v>9.8394503577658318E-2</v>
      </c>
    </row>
    <row r="31" spans="1:8" x14ac:dyDescent="0.25">
      <c r="A31">
        <v>37396</v>
      </c>
      <c r="B31" t="s">
        <v>31</v>
      </c>
      <c r="C31">
        <v>1755</v>
      </c>
      <c r="D31">
        <v>1805</v>
      </c>
      <c r="E31">
        <v>2111</v>
      </c>
      <c r="F31" s="2">
        <f t="shared" si="0"/>
        <v>50</v>
      </c>
      <c r="G31" s="2">
        <f t="shared" si="1"/>
        <v>306</v>
      </c>
      <c r="H31" s="1">
        <f t="shared" si="2"/>
        <v>0.16952908587257617</v>
      </c>
    </row>
    <row r="32" spans="1:8" x14ac:dyDescent="0.25">
      <c r="A32">
        <v>37780</v>
      </c>
      <c r="B32" t="s">
        <v>32</v>
      </c>
      <c r="C32">
        <v>1635</v>
      </c>
      <c r="D32">
        <v>1646</v>
      </c>
      <c r="E32">
        <v>1717</v>
      </c>
      <c r="F32" s="2">
        <f t="shared" si="0"/>
        <v>11</v>
      </c>
      <c r="G32" s="2">
        <f t="shared" si="1"/>
        <v>71</v>
      </c>
      <c r="H32" s="1">
        <f t="shared" si="2"/>
        <v>4.3134872417982986E-2</v>
      </c>
    </row>
    <row r="33" spans="1:8" x14ac:dyDescent="0.25">
      <c r="A33">
        <v>38020</v>
      </c>
      <c r="B33" t="s">
        <v>33</v>
      </c>
      <c r="C33">
        <v>2388</v>
      </c>
      <c r="D33">
        <v>2407</v>
      </c>
      <c r="E33">
        <v>2456</v>
      </c>
      <c r="F33" s="2">
        <f t="shared" si="0"/>
        <v>19</v>
      </c>
      <c r="G33" s="2">
        <f t="shared" si="1"/>
        <v>49</v>
      </c>
      <c r="H33" s="1">
        <f t="shared" si="2"/>
        <v>2.035729123390112E-2</v>
      </c>
    </row>
    <row r="34" spans="1:8" x14ac:dyDescent="0.25">
      <c r="A34">
        <v>39952</v>
      </c>
      <c r="B34" t="s">
        <v>34</v>
      </c>
      <c r="C34">
        <v>45752</v>
      </c>
      <c r="D34">
        <v>46464</v>
      </c>
      <c r="E34">
        <v>51789</v>
      </c>
      <c r="F34" s="2">
        <f t="shared" si="0"/>
        <v>712</v>
      </c>
      <c r="G34" s="2">
        <f t="shared" si="1"/>
        <v>5325</v>
      </c>
      <c r="H34" s="1">
        <f t="shared" si="2"/>
        <v>0.11460485537190082</v>
      </c>
    </row>
    <row r="35" spans="1:8" x14ac:dyDescent="0.25">
      <c r="A35">
        <v>40276</v>
      </c>
      <c r="B35" t="s">
        <v>36</v>
      </c>
      <c r="C35">
        <v>4390</v>
      </c>
      <c r="D35">
        <v>4391</v>
      </c>
      <c r="E35">
        <v>4423</v>
      </c>
      <c r="F35" s="2">
        <f t="shared" si="0"/>
        <v>1</v>
      </c>
      <c r="G35" s="2">
        <f t="shared" si="1"/>
        <v>32</v>
      </c>
      <c r="H35" s="1">
        <f t="shared" si="2"/>
        <v>7.287633796401731E-3</v>
      </c>
    </row>
    <row r="36" spans="1:8" x14ac:dyDescent="0.25">
      <c r="A36">
        <v>40264</v>
      </c>
      <c r="B36" t="s">
        <v>35</v>
      </c>
      <c r="C36">
        <v>8976</v>
      </c>
      <c r="D36">
        <v>9068</v>
      </c>
      <c r="E36">
        <v>9348</v>
      </c>
      <c r="F36" s="2">
        <f t="shared" si="0"/>
        <v>92</v>
      </c>
      <c r="G36" s="2">
        <f t="shared" si="1"/>
        <v>280</v>
      </c>
      <c r="H36" s="1">
        <f t="shared" si="2"/>
        <v>3.0877812086457873E-2</v>
      </c>
    </row>
    <row r="37" spans="1:8" x14ac:dyDescent="0.25">
      <c r="A37">
        <v>40984</v>
      </c>
      <c r="B37" t="s">
        <v>37</v>
      </c>
      <c r="C37">
        <v>19281</v>
      </c>
      <c r="D37">
        <v>19333</v>
      </c>
      <c r="E37">
        <v>19300</v>
      </c>
      <c r="F37" s="2">
        <f t="shared" si="0"/>
        <v>52</v>
      </c>
      <c r="G37" s="2">
        <f t="shared" si="1"/>
        <v>-33</v>
      </c>
      <c r="H37" s="1">
        <f t="shared" si="2"/>
        <v>-1.7069259814824394E-3</v>
      </c>
    </row>
    <row r="38" spans="1:8" x14ac:dyDescent="0.25">
      <c r="A38">
        <v>42016</v>
      </c>
      <c r="B38" t="s">
        <v>38</v>
      </c>
      <c r="C38">
        <v>59345</v>
      </c>
      <c r="D38">
        <v>60965</v>
      </c>
      <c r="E38">
        <v>67124</v>
      </c>
      <c r="F38" s="2">
        <f t="shared" si="0"/>
        <v>1620</v>
      </c>
      <c r="G38" s="2">
        <f t="shared" si="1"/>
        <v>6159</v>
      </c>
      <c r="H38" s="1">
        <f t="shared" si="2"/>
        <v>0.10102517838103831</v>
      </c>
    </row>
    <row r="39" spans="1:8" x14ac:dyDescent="0.25">
      <c r="A39">
        <v>42532</v>
      </c>
      <c r="B39" t="s">
        <v>39</v>
      </c>
      <c r="C39">
        <v>1212</v>
      </c>
      <c r="D39">
        <v>1216</v>
      </c>
      <c r="E39">
        <v>1231</v>
      </c>
      <c r="F39" s="2">
        <f t="shared" si="0"/>
        <v>4</v>
      </c>
      <c r="G39" s="2">
        <f t="shared" si="1"/>
        <v>15</v>
      </c>
      <c r="H39" s="1">
        <f t="shared" si="2"/>
        <v>1.2335526315789474E-2</v>
      </c>
    </row>
    <row r="40" spans="1:8" x14ac:dyDescent="0.25">
      <c r="A40">
        <v>42664</v>
      </c>
      <c r="B40" t="s">
        <v>40</v>
      </c>
      <c r="C40">
        <v>3651</v>
      </c>
      <c r="D40">
        <v>3793</v>
      </c>
      <c r="E40">
        <v>6801</v>
      </c>
      <c r="F40" s="2">
        <f t="shared" si="0"/>
        <v>142</v>
      </c>
      <c r="G40" s="2">
        <f t="shared" si="1"/>
        <v>3008</v>
      </c>
      <c r="H40" s="1">
        <f t="shared" si="2"/>
        <v>0.79303981017664116</v>
      </c>
    </row>
    <row r="41" spans="1:8" x14ac:dyDescent="0.25">
      <c r="A41">
        <v>43144</v>
      </c>
      <c r="B41" t="s">
        <v>41</v>
      </c>
      <c r="C41">
        <v>3293</v>
      </c>
      <c r="D41">
        <v>3289</v>
      </c>
      <c r="E41">
        <v>3347</v>
      </c>
      <c r="F41" s="2">
        <f t="shared" si="0"/>
        <v>-4</v>
      </c>
      <c r="G41" s="2">
        <f t="shared" si="1"/>
        <v>58</v>
      </c>
      <c r="H41" s="1">
        <f t="shared" si="2"/>
        <v>1.7634539373669808E-2</v>
      </c>
    </row>
    <row r="42" spans="1:8" x14ac:dyDescent="0.25">
      <c r="A42">
        <v>43240</v>
      </c>
      <c r="B42" t="s">
        <v>42</v>
      </c>
      <c r="C42">
        <v>14635</v>
      </c>
      <c r="D42">
        <v>14623</v>
      </c>
      <c r="E42">
        <v>14844</v>
      </c>
      <c r="F42" s="2">
        <f t="shared" si="0"/>
        <v>-12</v>
      </c>
      <c r="G42" s="2">
        <f t="shared" si="1"/>
        <v>221</v>
      </c>
      <c r="H42" s="1">
        <f t="shared" si="2"/>
        <v>1.5113177870478015E-2</v>
      </c>
    </row>
    <row r="43" spans="1:8" x14ac:dyDescent="0.25">
      <c r="A43">
        <v>45096</v>
      </c>
      <c r="B43" t="s">
        <v>43</v>
      </c>
      <c r="C43">
        <v>5533</v>
      </c>
      <c r="D43">
        <v>5525</v>
      </c>
      <c r="E43">
        <v>5518</v>
      </c>
      <c r="F43" s="2">
        <f t="shared" si="0"/>
        <v>-8</v>
      </c>
      <c r="G43" s="2">
        <f t="shared" si="1"/>
        <v>-7</v>
      </c>
      <c r="H43" s="1">
        <f t="shared" si="2"/>
        <v>-1.2669683257918551E-3</v>
      </c>
    </row>
    <row r="44" spans="1:8" x14ac:dyDescent="0.25">
      <c r="A44">
        <v>46440</v>
      </c>
      <c r="B44" t="s">
        <v>44</v>
      </c>
      <c r="C44">
        <v>13775</v>
      </c>
      <c r="D44">
        <v>14229</v>
      </c>
      <c r="E44">
        <v>18285</v>
      </c>
      <c r="F44" s="2">
        <f t="shared" si="0"/>
        <v>454</v>
      </c>
      <c r="G44" s="2">
        <f t="shared" si="1"/>
        <v>4056</v>
      </c>
      <c r="H44" s="1">
        <f t="shared" si="2"/>
        <v>0.28505165507063041</v>
      </c>
    </row>
    <row r="45" spans="1:8" x14ac:dyDescent="0.25">
      <c r="A45">
        <v>46584</v>
      </c>
      <c r="B45" t="s">
        <v>45</v>
      </c>
      <c r="C45">
        <v>7044</v>
      </c>
      <c r="D45">
        <v>7050</v>
      </c>
      <c r="E45">
        <v>7227</v>
      </c>
      <c r="F45" s="2">
        <f t="shared" si="0"/>
        <v>6</v>
      </c>
      <c r="G45" s="2">
        <f t="shared" si="1"/>
        <v>177</v>
      </c>
      <c r="H45" s="1">
        <f t="shared" si="2"/>
        <v>2.5106382978723404E-2</v>
      </c>
    </row>
    <row r="46" spans="1:8" x14ac:dyDescent="0.25">
      <c r="A46">
        <v>46848</v>
      </c>
      <c r="B46" t="s">
        <v>46</v>
      </c>
      <c r="C46">
        <v>1224</v>
      </c>
      <c r="D46">
        <v>1222</v>
      </c>
      <c r="E46">
        <v>1209</v>
      </c>
      <c r="F46" s="2">
        <f t="shared" si="0"/>
        <v>-2</v>
      </c>
      <c r="G46" s="2">
        <f t="shared" si="1"/>
        <v>-13</v>
      </c>
      <c r="H46" s="1">
        <f t="shared" si="2"/>
        <v>-1.0638297872340425E-2</v>
      </c>
    </row>
    <row r="47" spans="1:8" x14ac:dyDescent="0.25">
      <c r="A47">
        <v>47330</v>
      </c>
      <c r="B47" t="s">
        <v>47</v>
      </c>
      <c r="C47">
        <v>1903</v>
      </c>
      <c r="D47">
        <v>1906</v>
      </c>
      <c r="E47">
        <v>1922</v>
      </c>
      <c r="F47" s="2">
        <f t="shared" si="0"/>
        <v>3</v>
      </c>
      <c r="G47" s="2">
        <f t="shared" si="1"/>
        <v>16</v>
      </c>
      <c r="H47" s="1">
        <f t="shared" si="2"/>
        <v>8.3945435466946487E-3</v>
      </c>
    </row>
    <row r="48" spans="1:8" x14ac:dyDescent="0.25">
      <c r="A48">
        <v>49600</v>
      </c>
      <c r="B48" t="s">
        <v>48</v>
      </c>
      <c r="C48">
        <v>626</v>
      </c>
      <c r="D48">
        <v>633</v>
      </c>
      <c r="E48">
        <v>656</v>
      </c>
      <c r="F48" s="2">
        <f t="shared" si="0"/>
        <v>7</v>
      </c>
      <c r="G48" s="2">
        <f t="shared" si="1"/>
        <v>23</v>
      </c>
      <c r="H48" s="1">
        <f t="shared" si="2"/>
        <v>3.6334913112164295E-2</v>
      </c>
    </row>
    <row r="49" spans="1:8" x14ac:dyDescent="0.25">
      <c r="A49">
        <v>50200</v>
      </c>
      <c r="B49" t="s">
        <v>49</v>
      </c>
      <c r="C49">
        <v>937</v>
      </c>
      <c r="D49">
        <v>942</v>
      </c>
      <c r="E49">
        <v>966</v>
      </c>
      <c r="F49" s="2">
        <f t="shared" si="0"/>
        <v>5</v>
      </c>
      <c r="G49" s="2">
        <f t="shared" si="1"/>
        <v>24</v>
      </c>
      <c r="H49" s="1">
        <f t="shared" si="2"/>
        <v>2.5477707006369428E-2</v>
      </c>
    </row>
    <row r="50" spans="1:8" x14ac:dyDescent="0.25">
      <c r="A50">
        <v>51492</v>
      </c>
      <c r="B50" t="s">
        <v>50</v>
      </c>
      <c r="C50">
        <v>663</v>
      </c>
      <c r="D50">
        <v>663</v>
      </c>
      <c r="E50">
        <v>671</v>
      </c>
      <c r="F50" s="2">
        <f t="shared" si="0"/>
        <v>0</v>
      </c>
      <c r="G50" s="2">
        <f t="shared" si="1"/>
        <v>8</v>
      </c>
      <c r="H50" s="1">
        <f t="shared" si="2"/>
        <v>1.2066365007541479E-2</v>
      </c>
    </row>
    <row r="51" spans="1:8" x14ac:dyDescent="0.25">
      <c r="A51">
        <v>57176</v>
      </c>
      <c r="B51" t="s">
        <v>51</v>
      </c>
      <c r="C51">
        <v>65678</v>
      </c>
      <c r="D51">
        <v>65964</v>
      </c>
      <c r="E51">
        <v>66884</v>
      </c>
      <c r="F51" s="2">
        <f t="shared" si="0"/>
        <v>286</v>
      </c>
      <c r="G51" s="2">
        <f t="shared" si="1"/>
        <v>920</v>
      </c>
      <c r="H51" s="1">
        <f t="shared" si="2"/>
        <v>1.3947001394700139E-2</v>
      </c>
    </row>
    <row r="52" spans="1:8" x14ac:dyDescent="0.25">
      <c r="A52">
        <v>58586</v>
      </c>
      <c r="B52" t="s">
        <v>52</v>
      </c>
      <c r="C52">
        <v>1269</v>
      </c>
      <c r="D52">
        <v>1275</v>
      </c>
      <c r="E52">
        <v>1267</v>
      </c>
      <c r="F52" s="2">
        <f t="shared" si="0"/>
        <v>6</v>
      </c>
      <c r="G52" s="2">
        <f t="shared" si="1"/>
        <v>-8</v>
      </c>
      <c r="H52" s="1">
        <f t="shared" si="2"/>
        <v>-6.2745098039215684E-3</v>
      </c>
    </row>
    <row r="53" spans="1:8" x14ac:dyDescent="0.25">
      <c r="A53">
        <v>63008</v>
      </c>
      <c r="B53" t="s">
        <v>53</v>
      </c>
      <c r="C53">
        <v>1487</v>
      </c>
      <c r="D53">
        <v>1483</v>
      </c>
      <c r="E53">
        <v>1440</v>
      </c>
      <c r="F53" s="2">
        <f t="shared" si="0"/>
        <v>-4</v>
      </c>
      <c r="G53" s="2">
        <f t="shared" si="1"/>
        <v>-43</v>
      </c>
      <c r="H53" s="1">
        <f t="shared" si="2"/>
        <v>-2.8995279838165879E-2</v>
      </c>
    </row>
    <row r="54" spans="1:8" x14ac:dyDescent="0.25">
      <c r="A54">
        <v>63476</v>
      </c>
      <c r="B54" t="s">
        <v>54</v>
      </c>
      <c r="C54">
        <v>100</v>
      </c>
      <c r="D54">
        <v>101</v>
      </c>
      <c r="E54">
        <v>104</v>
      </c>
      <c r="F54" s="2">
        <f t="shared" si="0"/>
        <v>1</v>
      </c>
      <c r="G54" s="2">
        <f t="shared" si="1"/>
        <v>3</v>
      </c>
      <c r="H54" s="1">
        <f t="shared" si="2"/>
        <v>2.9702970297029702E-2</v>
      </c>
    </row>
    <row r="55" spans="1:8" x14ac:dyDescent="0.25">
      <c r="A55">
        <v>63500</v>
      </c>
      <c r="B55" t="s">
        <v>55</v>
      </c>
      <c r="C55">
        <v>119519</v>
      </c>
      <c r="D55">
        <v>120498</v>
      </c>
      <c r="E55">
        <v>123876</v>
      </c>
      <c r="F55" s="2">
        <f t="shared" si="0"/>
        <v>979</v>
      </c>
      <c r="G55" s="2">
        <f t="shared" si="1"/>
        <v>3378</v>
      </c>
      <c r="H55" s="1">
        <f t="shared" si="2"/>
        <v>2.8033660309714683E-2</v>
      </c>
    </row>
    <row r="56" spans="1:8" x14ac:dyDescent="0.25">
      <c r="A56">
        <v>63524</v>
      </c>
      <c r="B56" t="s">
        <v>56</v>
      </c>
      <c r="C56">
        <v>90</v>
      </c>
      <c r="D56">
        <v>90</v>
      </c>
      <c r="E56">
        <v>93</v>
      </c>
      <c r="F56" s="2">
        <f t="shared" si="0"/>
        <v>0</v>
      </c>
      <c r="G56" s="2">
        <f t="shared" si="1"/>
        <v>3</v>
      </c>
      <c r="H56" s="1">
        <f t="shared" si="2"/>
        <v>3.3333333333333333E-2</v>
      </c>
    </row>
    <row r="57" spans="1:8" x14ac:dyDescent="0.25">
      <c r="A57">
        <v>65552</v>
      </c>
      <c r="B57" t="s">
        <v>57</v>
      </c>
      <c r="C57">
        <v>525</v>
      </c>
      <c r="D57">
        <v>525</v>
      </c>
      <c r="E57">
        <v>514</v>
      </c>
      <c r="F57" s="2">
        <f t="shared" si="0"/>
        <v>0</v>
      </c>
      <c r="G57" s="2">
        <f t="shared" si="1"/>
        <v>-11</v>
      </c>
      <c r="H57" s="1">
        <f t="shared" si="2"/>
        <v>-2.0952380952380951E-2</v>
      </c>
    </row>
    <row r="58" spans="1:8" x14ac:dyDescent="0.25">
      <c r="A58">
        <v>65600</v>
      </c>
      <c r="B58" t="s">
        <v>58</v>
      </c>
      <c r="C58">
        <v>67290</v>
      </c>
      <c r="D58">
        <v>67701</v>
      </c>
      <c r="E58">
        <v>68580</v>
      </c>
      <c r="F58" s="2">
        <f t="shared" si="0"/>
        <v>411</v>
      </c>
      <c r="G58" s="2">
        <f t="shared" si="1"/>
        <v>879</v>
      </c>
      <c r="H58" s="1">
        <f t="shared" si="2"/>
        <v>1.2983560065582487E-2</v>
      </c>
    </row>
    <row r="59" spans="1:8" x14ac:dyDescent="0.25">
      <c r="A59">
        <v>66188</v>
      </c>
      <c r="B59" t="s">
        <v>59</v>
      </c>
      <c r="C59">
        <v>2597</v>
      </c>
      <c r="D59">
        <v>2598</v>
      </c>
      <c r="E59">
        <v>2669</v>
      </c>
      <c r="F59" s="2">
        <f t="shared" si="0"/>
        <v>1</v>
      </c>
      <c r="G59" s="2">
        <f t="shared" si="1"/>
        <v>71</v>
      </c>
      <c r="H59" s="1">
        <f t="shared" si="2"/>
        <v>2.7328714395688992E-2</v>
      </c>
    </row>
    <row r="60" spans="1:8" x14ac:dyDescent="0.25">
      <c r="A60">
        <v>68456</v>
      </c>
      <c r="B60" t="s">
        <v>60</v>
      </c>
      <c r="C60">
        <v>3915</v>
      </c>
      <c r="D60">
        <v>3947</v>
      </c>
      <c r="E60">
        <v>4047</v>
      </c>
      <c r="F60" s="2">
        <f t="shared" si="0"/>
        <v>32</v>
      </c>
      <c r="G60" s="2">
        <f t="shared" si="1"/>
        <v>100</v>
      </c>
      <c r="H60" s="1">
        <f t="shared" si="2"/>
        <v>2.5335697998479859E-2</v>
      </c>
    </row>
    <row r="61" spans="1:8" x14ac:dyDescent="0.25">
      <c r="A61">
        <v>71228</v>
      </c>
      <c r="B61" t="s">
        <v>61</v>
      </c>
      <c r="C61">
        <v>743</v>
      </c>
      <c r="D61">
        <v>746</v>
      </c>
      <c r="E61">
        <v>766</v>
      </c>
      <c r="F61" s="2">
        <f t="shared" si="0"/>
        <v>3</v>
      </c>
      <c r="G61" s="2">
        <f t="shared" si="1"/>
        <v>20</v>
      </c>
      <c r="H61" s="1">
        <f t="shared" si="2"/>
        <v>2.6809651474530832E-2</v>
      </c>
    </row>
    <row r="62" spans="1:8" x14ac:dyDescent="0.25">
      <c r="A62">
        <v>71324</v>
      </c>
      <c r="B62" t="s">
        <v>62</v>
      </c>
      <c r="C62">
        <v>679</v>
      </c>
      <c r="D62">
        <v>676</v>
      </c>
      <c r="E62">
        <v>656</v>
      </c>
      <c r="F62" s="2">
        <f t="shared" si="0"/>
        <v>-3</v>
      </c>
      <c r="G62" s="2">
        <f t="shared" si="1"/>
        <v>-20</v>
      </c>
      <c r="H62" s="1">
        <f t="shared" si="2"/>
        <v>-2.9585798816568046E-2</v>
      </c>
    </row>
    <row r="63" spans="1:8" x14ac:dyDescent="0.25">
      <c r="A63">
        <v>71948</v>
      </c>
      <c r="B63" t="s">
        <v>63</v>
      </c>
      <c r="C63">
        <v>16236</v>
      </c>
      <c r="D63">
        <v>16367</v>
      </c>
      <c r="E63">
        <v>16807</v>
      </c>
      <c r="F63" s="2">
        <f t="shared" si="0"/>
        <v>131</v>
      </c>
      <c r="G63" s="2">
        <f t="shared" si="1"/>
        <v>440</v>
      </c>
      <c r="H63" s="1">
        <f t="shared" si="2"/>
        <v>2.6883362864300115E-2</v>
      </c>
    </row>
    <row r="64" spans="1:8" x14ac:dyDescent="0.25">
      <c r="A64">
        <v>72578</v>
      </c>
      <c r="B64" t="s">
        <v>64</v>
      </c>
      <c r="C64">
        <v>2638</v>
      </c>
      <c r="D64">
        <v>2629</v>
      </c>
      <c r="E64">
        <v>2535</v>
      </c>
      <c r="F64" s="2">
        <f t="shared" si="0"/>
        <v>-9</v>
      </c>
      <c r="G64" s="2">
        <f t="shared" si="1"/>
        <v>-94</v>
      </c>
      <c r="H64" s="1">
        <f t="shared" si="2"/>
        <v>-3.5755039939140358E-2</v>
      </c>
    </row>
    <row r="65" spans="1:8" x14ac:dyDescent="0.25">
      <c r="A65">
        <v>72776</v>
      </c>
      <c r="B65" t="s">
        <v>65</v>
      </c>
      <c r="C65">
        <v>1259</v>
      </c>
      <c r="D65">
        <v>1262</v>
      </c>
      <c r="E65">
        <v>1287</v>
      </c>
      <c r="F65" s="2">
        <f t="shared" si="0"/>
        <v>3</v>
      </c>
      <c r="G65" s="2">
        <f t="shared" si="1"/>
        <v>25</v>
      </c>
      <c r="H65" s="1">
        <f t="shared" si="2"/>
        <v>1.9809825673534072E-2</v>
      </c>
    </row>
    <row r="66" spans="1:8" x14ac:dyDescent="0.25">
      <c r="A66">
        <v>72824</v>
      </c>
      <c r="B66" t="s">
        <v>66</v>
      </c>
      <c r="C66">
        <v>816</v>
      </c>
      <c r="D66">
        <v>823</v>
      </c>
      <c r="E66">
        <v>860</v>
      </c>
      <c r="F66" s="2">
        <f t="shared" ref="F66:F72" si="3">D66-C66</f>
        <v>7</v>
      </c>
      <c r="G66" s="2">
        <f t="shared" ref="G66:G72" si="4">E66-D66</f>
        <v>37</v>
      </c>
      <c r="H66" s="1">
        <f t="shared" ref="H66:H72" si="5">G66/D66</f>
        <v>4.4957472660996353E-2</v>
      </c>
    </row>
    <row r="67" spans="1:8" x14ac:dyDescent="0.25">
      <c r="A67">
        <v>74216</v>
      </c>
      <c r="B67" t="s">
        <v>67</v>
      </c>
      <c r="C67">
        <v>1578</v>
      </c>
      <c r="D67">
        <v>1596</v>
      </c>
      <c r="E67">
        <v>1667</v>
      </c>
      <c r="F67" s="2">
        <f t="shared" si="3"/>
        <v>18</v>
      </c>
      <c r="G67" s="2">
        <f t="shared" si="4"/>
        <v>71</v>
      </c>
      <c r="H67" s="1">
        <f t="shared" si="5"/>
        <v>4.4486215538847115E-2</v>
      </c>
    </row>
    <row r="68" spans="1:8" x14ac:dyDescent="0.25">
      <c r="A68">
        <v>75752</v>
      </c>
      <c r="B68" t="s">
        <v>68</v>
      </c>
      <c r="C68">
        <v>566</v>
      </c>
      <c r="D68">
        <v>564</v>
      </c>
      <c r="E68">
        <v>542</v>
      </c>
      <c r="F68" s="2">
        <f t="shared" si="3"/>
        <v>-2</v>
      </c>
      <c r="G68" s="2">
        <f t="shared" si="4"/>
        <v>-22</v>
      </c>
      <c r="H68" s="1">
        <f t="shared" si="5"/>
        <v>-3.9007092198581561E-2</v>
      </c>
    </row>
    <row r="69" spans="1:8" x14ac:dyDescent="0.25">
      <c r="A69">
        <v>76924</v>
      </c>
      <c r="B69" t="s">
        <v>69</v>
      </c>
      <c r="C69">
        <v>401</v>
      </c>
      <c r="D69">
        <v>405</v>
      </c>
      <c r="E69">
        <v>416</v>
      </c>
      <c r="F69" s="2">
        <f t="shared" si="3"/>
        <v>4</v>
      </c>
      <c r="G69" s="2">
        <f t="shared" si="4"/>
        <v>11</v>
      </c>
      <c r="H69" s="1">
        <f t="shared" si="5"/>
        <v>2.7160493827160494E-2</v>
      </c>
    </row>
    <row r="70" spans="1:8" x14ac:dyDescent="0.25">
      <c r="A70">
        <v>77056</v>
      </c>
      <c r="B70" t="s">
        <v>70</v>
      </c>
      <c r="C70">
        <v>699</v>
      </c>
      <c r="D70">
        <v>701</v>
      </c>
      <c r="E70">
        <v>714</v>
      </c>
      <c r="F70" s="2">
        <f t="shared" si="3"/>
        <v>2</v>
      </c>
      <c r="G70" s="2">
        <f t="shared" si="4"/>
        <v>13</v>
      </c>
      <c r="H70" s="1">
        <f t="shared" si="5"/>
        <v>1.8544935805991442E-2</v>
      </c>
    </row>
    <row r="71" spans="1:8" x14ac:dyDescent="0.25">
      <c r="A71">
        <v>77632</v>
      </c>
      <c r="B71" t="s">
        <v>71</v>
      </c>
      <c r="C71">
        <v>3437</v>
      </c>
      <c r="D71">
        <v>3427</v>
      </c>
      <c r="E71">
        <v>3322</v>
      </c>
      <c r="F71" s="2">
        <f t="shared" si="3"/>
        <v>-10</v>
      </c>
      <c r="G71" s="2">
        <f t="shared" si="4"/>
        <v>-105</v>
      </c>
      <c r="H71" s="1">
        <f t="shared" si="5"/>
        <v>-3.0639042894660053E-2</v>
      </c>
    </row>
    <row r="72" spans="1:8" x14ac:dyDescent="0.25">
      <c r="A72">
        <v>79624</v>
      </c>
      <c r="B72" t="s">
        <v>72</v>
      </c>
      <c r="C72">
        <v>2842</v>
      </c>
      <c r="D72">
        <v>2875</v>
      </c>
      <c r="E72">
        <v>2877</v>
      </c>
      <c r="F72" s="2">
        <f t="shared" si="3"/>
        <v>33</v>
      </c>
      <c r="G72" s="2">
        <f t="shared" si="4"/>
        <v>2</v>
      </c>
      <c r="H72" s="1">
        <f t="shared" si="5"/>
        <v>6.9565217391304353E-4</v>
      </c>
    </row>
    <row r="73" spans="1:8" x14ac:dyDescent="0.25">
      <c r="A73">
        <v>80058</v>
      </c>
      <c r="B73" t="s">
        <v>73</v>
      </c>
      <c r="C73">
        <v>1773</v>
      </c>
      <c r="D73">
        <v>1782</v>
      </c>
      <c r="E73">
        <v>1804</v>
      </c>
      <c r="F73" s="2">
        <f>D73-C73</f>
        <v>9</v>
      </c>
      <c r="G73" s="2">
        <f>E73-D73</f>
        <v>22</v>
      </c>
      <c r="H73" s="1">
        <f>G73/D73</f>
        <v>1.2345679012345678E-2</v>
      </c>
    </row>
  </sheetData>
  <autoFilter ref="A1:F73" xr:uid="{00000000-0009-0000-0000-000006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5"/>
  <sheetViews>
    <sheetView workbookViewId="0">
      <pane xSplit="2" ySplit="2" topLeftCell="D51" activePane="bottomRight" state="frozen"/>
      <selection pane="topRight" activeCell="D1" sqref="D1"/>
      <selection pane="bottomLeft" activeCell="A3" sqref="A3"/>
      <selection pane="bottomRight" activeCell="B71" sqref="B71"/>
    </sheetView>
  </sheetViews>
  <sheetFormatPr defaultRowHeight="15" x14ac:dyDescent="0.25"/>
  <cols>
    <col min="1" max="1" width="8.28515625" bestFit="1" customWidth="1"/>
    <col min="2" max="2" width="23.85546875" bestFit="1" customWidth="1"/>
    <col min="3" max="3" width="14.5703125" bestFit="1" customWidth="1"/>
    <col min="4" max="4" width="11.140625" bestFit="1" customWidth="1"/>
    <col min="5" max="5" width="13.7109375" bestFit="1" customWidth="1"/>
    <col min="6" max="6" width="13.85546875" bestFit="1" customWidth="1"/>
    <col min="7" max="7" width="15.5703125" bestFit="1" customWidth="1"/>
    <col min="8" max="8" width="14.5703125" bestFit="1" customWidth="1"/>
    <col min="9" max="9" width="17.5703125" bestFit="1" customWidth="1"/>
    <col min="10" max="10" width="11.85546875" bestFit="1" customWidth="1"/>
    <col min="11" max="11" width="10.85546875" bestFit="1" customWidth="1"/>
    <col min="12" max="12" width="12.42578125" bestFit="1" customWidth="1"/>
    <col min="13" max="13" width="13.42578125" bestFit="1" customWidth="1"/>
    <col min="14" max="14" width="12.85546875" bestFit="1" customWidth="1"/>
    <col min="15" max="15" width="18" bestFit="1" customWidth="1"/>
    <col min="17" max="17" width="12.7109375" bestFit="1" customWidth="1"/>
    <col min="18" max="18" width="10.42578125" bestFit="1" customWidth="1"/>
  </cols>
  <sheetData>
    <row r="1" spans="1:18" x14ac:dyDescent="0.25"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</row>
    <row r="2" spans="1:18" x14ac:dyDescent="0.25">
      <c r="A2" t="s">
        <v>0</v>
      </c>
      <c r="B2" t="s">
        <v>94</v>
      </c>
      <c r="C2" s="2">
        <v>21</v>
      </c>
      <c r="D2" s="2">
        <v>27</v>
      </c>
      <c r="E2" s="2">
        <v>31</v>
      </c>
      <c r="F2" s="2">
        <v>53</v>
      </c>
      <c r="G2" s="2">
        <v>55</v>
      </c>
      <c r="H2" s="2">
        <v>149</v>
      </c>
      <c r="I2" s="2">
        <v>187</v>
      </c>
      <c r="J2" s="2">
        <v>209</v>
      </c>
      <c r="K2" s="2">
        <v>287</v>
      </c>
      <c r="L2" s="2">
        <v>299</v>
      </c>
      <c r="M2" s="2">
        <v>331</v>
      </c>
      <c r="N2" s="2">
        <v>453</v>
      </c>
      <c r="O2" s="2">
        <v>491</v>
      </c>
      <c r="P2" s="2" t="s">
        <v>87</v>
      </c>
      <c r="Q2" s="2" t="s">
        <v>95</v>
      </c>
      <c r="R2" t="s">
        <v>96</v>
      </c>
    </row>
    <row r="3" spans="1:18" x14ac:dyDescent="0.25">
      <c r="A3">
        <v>5000</v>
      </c>
      <c r="B3" t="s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944</v>
      </c>
      <c r="K3" s="2">
        <v>0</v>
      </c>
      <c r="L3" s="2">
        <v>0</v>
      </c>
      <c r="M3" s="2">
        <v>0</v>
      </c>
      <c r="N3" s="2">
        <v>901228</v>
      </c>
      <c r="O3" s="2">
        <v>60949</v>
      </c>
      <c r="P3" s="2">
        <f t="shared" ref="P3:P34" si="0">SUM(C3:O3)</f>
        <v>963121</v>
      </c>
      <c r="Q3" s="2">
        <f t="shared" ref="Q3:Q66" si="1">C3+E3+F3+G3+H3+J3+K3+L3+N3+O3</f>
        <v>963121</v>
      </c>
      <c r="R3" s="1">
        <f t="shared" ref="R3:R66" si="2">Q3/P3</f>
        <v>1</v>
      </c>
    </row>
    <row r="4" spans="1:18" x14ac:dyDescent="0.25">
      <c r="A4">
        <v>5732</v>
      </c>
      <c r="B4" t="s">
        <v>3</v>
      </c>
      <c r="C4" s="2">
        <v>0</v>
      </c>
      <c r="D4" s="2">
        <v>696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944</v>
      </c>
      <c r="P4" s="2">
        <f t="shared" si="0"/>
        <v>1640</v>
      </c>
      <c r="Q4" s="2">
        <f t="shared" si="1"/>
        <v>944</v>
      </c>
      <c r="R4" s="1">
        <f t="shared" si="2"/>
        <v>0.57560975609756093</v>
      </c>
    </row>
    <row r="5" spans="1:18" x14ac:dyDescent="0.25">
      <c r="A5">
        <v>5864</v>
      </c>
      <c r="B5" t="s">
        <v>4</v>
      </c>
      <c r="C5" s="2">
        <v>9807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9807</v>
      </c>
      <c r="Q5" s="2">
        <f t="shared" si="1"/>
        <v>9807</v>
      </c>
      <c r="R5" s="1">
        <f t="shared" si="2"/>
        <v>1</v>
      </c>
    </row>
    <row r="6" spans="1:18" x14ac:dyDescent="0.25">
      <c r="A6">
        <v>6242</v>
      </c>
      <c r="B6" t="s">
        <v>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401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401</v>
      </c>
      <c r="Q6" s="2">
        <f t="shared" si="1"/>
        <v>401</v>
      </c>
      <c r="R6" s="1">
        <f t="shared" si="2"/>
        <v>1</v>
      </c>
    </row>
    <row r="7" spans="1:18" x14ac:dyDescent="0.25">
      <c r="A7">
        <v>7156</v>
      </c>
      <c r="B7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9189</v>
      </c>
      <c r="O7" s="2">
        <v>0</v>
      </c>
      <c r="P7" s="2">
        <f t="shared" si="0"/>
        <v>9189</v>
      </c>
      <c r="Q7" s="2">
        <f t="shared" si="1"/>
        <v>9189</v>
      </c>
      <c r="R7" s="1">
        <f t="shared" si="2"/>
        <v>1</v>
      </c>
    </row>
    <row r="8" spans="1:18" x14ac:dyDescent="0.25">
      <c r="A8">
        <v>7864</v>
      </c>
      <c r="B8" t="s">
        <v>7</v>
      </c>
      <c r="C8" s="2">
        <v>0</v>
      </c>
      <c r="D8" s="2">
        <v>0</v>
      </c>
      <c r="E8" s="2">
        <v>0</v>
      </c>
      <c r="F8" s="2">
        <v>1627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1627</v>
      </c>
      <c r="Q8" s="2">
        <f t="shared" si="1"/>
        <v>1627</v>
      </c>
      <c r="R8" s="1">
        <f t="shared" si="2"/>
        <v>1</v>
      </c>
    </row>
    <row r="9" spans="1:18" x14ac:dyDescent="0.25">
      <c r="A9">
        <v>8536</v>
      </c>
      <c r="B9" t="s">
        <v>8</v>
      </c>
      <c r="C9" s="2">
        <v>0</v>
      </c>
      <c r="D9" s="2">
        <v>0</v>
      </c>
      <c r="E9" s="2">
        <v>1694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1694</v>
      </c>
      <c r="Q9" s="2">
        <f t="shared" si="1"/>
        <v>1694</v>
      </c>
      <c r="R9" s="1">
        <f t="shared" si="2"/>
        <v>1</v>
      </c>
    </row>
    <row r="10" spans="1:18" x14ac:dyDescent="0.25">
      <c r="A10">
        <v>10197</v>
      </c>
      <c r="B10" t="s">
        <v>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2089</v>
      </c>
      <c r="O10" s="2">
        <v>0</v>
      </c>
      <c r="P10" s="2">
        <f t="shared" si="0"/>
        <v>2089</v>
      </c>
      <c r="Q10" s="2">
        <f t="shared" si="1"/>
        <v>2089</v>
      </c>
      <c r="R10" s="1">
        <f t="shared" si="2"/>
        <v>1</v>
      </c>
    </row>
    <row r="11" spans="1:18" x14ac:dyDescent="0.25">
      <c r="A11">
        <v>11080</v>
      </c>
      <c r="B11" t="s">
        <v>10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15294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15294</v>
      </c>
      <c r="Q11" s="2">
        <f t="shared" si="1"/>
        <v>15294</v>
      </c>
      <c r="R11" s="1">
        <f t="shared" si="2"/>
        <v>1</v>
      </c>
    </row>
    <row r="12" spans="1:18" x14ac:dyDescent="0.25">
      <c r="A12">
        <v>11464</v>
      </c>
      <c r="B12" t="s">
        <v>11</v>
      </c>
      <c r="C12" s="2">
        <v>0</v>
      </c>
      <c r="D12" s="2">
        <v>0</v>
      </c>
      <c r="E12" s="2">
        <v>0</v>
      </c>
      <c r="F12" s="2">
        <v>6496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6496</v>
      </c>
      <c r="Q12" s="2">
        <f t="shared" si="1"/>
        <v>6496</v>
      </c>
      <c r="R12" s="1">
        <f t="shared" si="2"/>
        <v>1</v>
      </c>
    </row>
    <row r="13" spans="1:18" x14ac:dyDescent="0.25">
      <c r="A13">
        <v>12916</v>
      </c>
      <c r="B13" t="s">
        <v>12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243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243</v>
      </c>
      <c r="Q13" s="2">
        <f t="shared" si="1"/>
        <v>243</v>
      </c>
      <c r="R13" s="1">
        <f t="shared" si="2"/>
        <v>1</v>
      </c>
    </row>
    <row r="14" spans="1:18" x14ac:dyDescent="0.25">
      <c r="A14">
        <v>13552</v>
      </c>
      <c r="B14" t="s">
        <v>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7562</v>
      </c>
      <c r="O14" s="2">
        <v>70476</v>
      </c>
      <c r="P14" s="2">
        <f t="shared" si="0"/>
        <v>78038</v>
      </c>
      <c r="Q14" s="2">
        <f t="shared" si="1"/>
        <v>78038</v>
      </c>
      <c r="R14" s="1">
        <f t="shared" si="2"/>
        <v>1</v>
      </c>
    </row>
    <row r="15" spans="1:18" x14ac:dyDescent="0.25">
      <c r="A15">
        <v>17208</v>
      </c>
      <c r="B15" t="s">
        <v>14</v>
      </c>
      <c r="C15" s="2">
        <v>0</v>
      </c>
      <c r="D15" s="2">
        <v>0</v>
      </c>
      <c r="E15" s="2">
        <v>0</v>
      </c>
      <c r="F15" s="2">
        <v>1425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1425</v>
      </c>
      <c r="Q15" s="2">
        <f t="shared" si="1"/>
        <v>1425</v>
      </c>
      <c r="R15" s="1">
        <f t="shared" si="2"/>
        <v>1</v>
      </c>
    </row>
    <row r="16" spans="1:18" x14ac:dyDescent="0.25">
      <c r="A16">
        <v>17312</v>
      </c>
      <c r="B16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288</v>
      </c>
      <c r="P16" s="2">
        <f t="shared" si="0"/>
        <v>288</v>
      </c>
      <c r="Q16" s="2">
        <f t="shared" si="1"/>
        <v>288</v>
      </c>
      <c r="R16" s="1">
        <f t="shared" si="2"/>
        <v>1</v>
      </c>
    </row>
    <row r="17" spans="1:18" x14ac:dyDescent="0.25">
      <c r="A17">
        <v>17612</v>
      </c>
      <c r="B17" t="s">
        <v>16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29</v>
      </c>
      <c r="K17" s="2">
        <v>0</v>
      </c>
      <c r="L17" s="2">
        <v>0</v>
      </c>
      <c r="M17" s="2">
        <v>0</v>
      </c>
      <c r="N17" s="2">
        <v>434</v>
      </c>
      <c r="O17" s="2">
        <v>0</v>
      </c>
      <c r="P17" s="2">
        <f t="shared" si="0"/>
        <v>463</v>
      </c>
      <c r="Q17" s="2">
        <f t="shared" si="1"/>
        <v>463</v>
      </c>
      <c r="R17" s="1">
        <f t="shared" si="2"/>
        <v>1</v>
      </c>
    </row>
    <row r="18" spans="1:18" x14ac:dyDescent="0.25">
      <c r="A18">
        <v>21424</v>
      </c>
      <c r="B18" t="s">
        <v>17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4846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4846</v>
      </c>
      <c r="Q18" s="2">
        <f t="shared" si="1"/>
        <v>4846</v>
      </c>
      <c r="R18" s="1">
        <f t="shared" si="2"/>
        <v>1</v>
      </c>
    </row>
    <row r="19" spans="1:18" x14ac:dyDescent="0.25">
      <c r="A19">
        <v>23044</v>
      </c>
      <c r="B19" t="s">
        <v>18</v>
      </c>
      <c r="C19" s="2">
        <v>8340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1556</v>
      </c>
      <c r="O19" s="2">
        <v>0</v>
      </c>
      <c r="P19" s="2">
        <f t="shared" si="0"/>
        <v>9896</v>
      </c>
      <c r="Q19" s="2">
        <f t="shared" si="1"/>
        <v>9896</v>
      </c>
      <c r="R19" s="1">
        <f t="shared" si="2"/>
        <v>1</v>
      </c>
    </row>
    <row r="20" spans="1:18" x14ac:dyDescent="0.25">
      <c r="A20">
        <v>23176</v>
      </c>
      <c r="B20" t="s">
        <v>19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285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285</v>
      </c>
      <c r="Q20" s="2">
        <f t="shared" si="1"/>
        <v>285</v>
      </c>
      <c r="R20" s="1">
        <f t="shared" si="2"/>
        <v>1</v>
      </c>
    </row>
    <row r="21" spans="1:18" x14ac:dyDescent="0.25">
      <c r="A21">
        <v>25644</v>
      </c>
      <c r="B21" t="s">
        <v>20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246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246</v>
      </c>
      <c r="Q21" s="2">
        <f t="shared" si="1"/>
        <v>246</v>
      </c>
      <c r="R21" s="1">
        <f t="shared" si="2"/>
        <v>1</v>
      </c>
    </row>
    <row r="22" spans="1:18" x14ac:dyDescent="0.25">
      <c r="A22">
        <v>26028</v>
      </c>
      <c r="B22" t="s">
        <v>21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1324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1324</v>
      </c>
      <c r="Q22" s="2">
        <f t="shared" si="1"/>
        <v>1324</v>
      </c>
      <c r="R22" s="1">
        <f t="shared" si="2"/>
        <v>1</v>
      </c>
    </row>
    <row r="23" spans="1:18" x14ac:dyDescent="0.25">
      <c r="A23">
        <v>26136</v>
      </c>
      <c r="B23" t="s">
        <v>22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1184</v>
      </c>
      <c r="P23" s="2">
        <f t="shared" si="0"/>
        <v>1184</v>
      </c>
      <c r="Q23" s="2">
        <f t="shared" si="1"/>
        <v>1184</v>
      </c>
      <c r="R23" s="1">
        <f t="shared" si="2"/>
        <v>1</v>
      </c>
    </row>
    <row r="24" spans="1:18" x14ac:dyDescent="0.25">
      <c r="A24">
        <v>29336</v>
      </c>
      <c r="B24" t="s">
        <v>23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68227</v>
      </c>
      <c r="P24" s="2">
        <f t="shared" si="0"/>
        <v>68227</v>
      </c>
      <c r="Q24" s="2">
        <f t="shared" si="1"/>
        <v>68227</v>
      </c>
      <c r="R24" s="1">
        <f t="shared" si="2"/>
        <v>1</v>
      </c>
    </row>
    <row r="25" spans="1:18" x14ac:dyDescent="0.25">
      <c r="A25">
        <v>29432</v>
      </c>
      <c r="B25" t="s">
        <v>24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4991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4991</v>
      </c>
      <c r="Q25" s="2">
        <f t="shared" si="1"/>
        <v>4991</v>
      </c>
      <c r="R25" s="1">
        <f t="shared" si="2"/>
        <v>1</v>
      </c>
    </row>
    <row r="26" spans="1:18" x14ac:dyDescent="0.25">
      <c r="A26">
        <v>30548</v>
      </c>
      <c r="B26" t="s">
        <v>25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1182</v>
      </c>
      <c r="P26" s="2">
        <f t="shared" si="0"/>
        <v>1182</v>
      </c>
      <c r="Q26" s="2">
        <f t="shared" si="1"/>
        <v>1182</v>
      </c>
      <c r="R26" s="1">
        <f t="shared" si="2"/>
        <v>1</v>
      </c>
    </row>
    <row r="27" spans="1:18" x14ac:dyDescent="0.25">
      <c r="A27">
        <v>30584</v>
      </c>
      <c r="B27" t="s">
        <v>26</v>
      </c>
      <c r="C27" s="2">
        <v>0</v>
      </c>
      <c r="D27" s="2">
        <v>0</v>
      </c>
      <c r="E27" s="2">
        <v>0</v>
      </c>
      <c r="F27" s="2">
        <v>5136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5136</v>
      </c>
      <c r="Q27" s="2">
        <f t="shared" si="1"/>
        <v>5136</v>
      </c>
      <c r="R27" s="1">
        <f t="shared" si="2"/>
        <v>1</v>
      </c>
    </row>
    <row r="28" spans="1:18" x14ac:dyDescent="0.25">
      <c r="A28">
        <v>32906</v>
      </c>
      <c r="B28" t="s">
        <v>27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232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232</v>
      </c>
      <c r="Q28" s="2">
        <f t="shared" si="1"/>
        <v>232</v>
      </c>
      <c r="R28" s="1">
        <f t="shared" si="2"/>
        <v>1</v>
      </c>
    </row>
    <row r="29" spans="1:18" x14ac:dyDescent="0.25">
      <c r="A29">
        <v>33794</v>
      </c>
      <c r="B29" t="s">
        <v>28</v>
      </c>
      <c r="C29" s="2">
        <v>0</v>
      </c>
      <c r="D29" s="2">
        <v>0</v>
      </c>
      <c r="E29" s="2">
        <v>0</v>
      </c>
      <c r="F29" s="2">
        <v>418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0"/>
        <v>418</v>
      </c>
      <c r="Q29" s="2">
        <f t="shared" si="1"/>
        <v>418</v>
      </c>
      <c r="R29" s="1">
        <f t="shared" si="2"/>
        <v>1</v>
      </c>
    </row>
    <row r="30" spans="1:18" x14ac:dyDescent="0.25">
      <c r="A30">
        <v>34862</v>
      </c>
      <c r="B30" t="s">
        <v>29</v>
      </c>
      <c r="C30" s="2">
        <v>0</v>
      </c>
      <c r="D30" s="2">
        <v>0</v>
      </c>
      <c r="E30" s="2">
        <v>0</v>
      </c>
      <c r="F30" s="2">
        <v>833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3463</v>
      </c>
      <c r="M30" s="2">
        <v>0</v>
      </c>
      <c r="N30" s="2">
        <v>0</v>
      </c>
      <c r="O30" s="2">
        <v>0</v>
      </c>
      <c r="P30" s="2">
        <f t="shared" si="0"/>
        <v>4296</v>
      </c>
      <c r="Q30" s="2">
        <f t="shared" si="1"/>
        <v>4296</v>
      </c>
      <c r="R30" s="1">
        <f t="shared" si="2"/>
        <v>1</v>
      </c>
    </row>
    <row r="31" spans="1:18" x14ac:dyDescent="0.25">
      <c r="A31">
        <v>35624</v>
      </c>
      <c r="B31" t="s">
        <v>30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28091</v>
      </c>
      <c r="P31" s="2">
        <f t="shared" si="0"/>
        <v>28091</v>
      </c>
      <c r="Q31" s="2">
        <f t="shared" si="1"/>
        <v>28091</v>
      </c>
      <c r="R31" s="1">
        <f t="shared" si="2"/>
        <v>1</v>
      </c>
    </row>
    <row r="32" spans="1:18" x14ac:dyDescent="0.25">
      <c r="A32">
        <v>37396</v>
      </c>
      <c r="B32" t="s">
        <v>31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1805</v>
      </c>
      <c r="P32" s="2">
        <f t="shared" si="0"/>
        <v>1805</v>
      </c>
      <c r="Q32" s="2">
        <f t="shared" si="1"/>
        <v>1805</v>
      </c>
      <c r="R32" s="1">
        <f t="shared" si="2"/>
        <v>1</v>
      </c>
    </row>
    <row r="33" spans="1:18" x14ac:dyDescent="0.25">
      <c r="A33">
        <v>37780</v>
      </c>
      <c r="B33" t="s">
        <v>32</v>
      </c>
      <c r="C33" s="2">
        <v>0</v>
      </c>
      <c r="D33" s="2">
        <v>0</v>
      </c>
      <c r="E33" s="2">
        <v>1646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0"/>
        <v>1646</v>
      </c>
      <c r="Q33" s="2">
        <f t="shared" si="1"/>
        <v>1646</v>
      </c>
      <c r="R33" s="1">
        <f t="shared" si="2"/>
        <v>1</v>
      </c>
    </row>
    <row r="34" spans="1:18" x14ac:dyDescent="0.25">
      <c r="A34">
        <v>38020</v>
      </c>
      <c r="B34" t="s">
        <v>33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2407</v>
      </c>
      <c r="O34" s="2">
        <v>0</v>
      </c>
      <c r="P34" s="2">
        <f t="shared" si="0"/>
        <v>2407</v>
      </c>
      <c r="Q34" s="2">
        <f t="shared" si="1"/>
        <v>2407</v>
      </c>
      <c r="R34" s="1">
        <f t="shared" si="2"/>
        <v>1</v>
      </c>
    </row>
    <row r="35" spans="1:18" x14ac:dyDescent="0.25">
      <c r="A35">
        <v>39952</v>
      </c>
      <c r="B35" t="s">
        <v>34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46464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ref="P35:P66" si="3">SUM(C35:O35)</f>
        <v>46464</v>
      </c>
      <c r="Q35" s="2">
        <f t="shared" si="1"/>
        <v>46464</v>
      </c>
      <c r="R35" s="1">
        <f t="shared" si="2"/>
        <v>1</v>
      </c>
    </row>
    <row r="36" spans="1:18" x14ac:dyDescent="0.25">
      <c r="A36">
        <v>40276</v>
      </c>
      <c r="B36" t="s">
        <v>36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4391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3"/>
        <v>4391</v>
      </c>
      <c r="Q36" s="2">
        <f t="shared" si="1"/>
        <v>4391</v>
      </c>
      <c r="R36" s="1">
        <f t="shared" si="2"/>
        <v>1</v>
      </c>
    </row>
    <row r="37" spans="1:18" x14ac:dyDescent="0.25">
      <c r="A37">
        <v>40264</v>
      </c>
      <c r="B37" t="s">
        <v>35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9068</v>
      </c>
      <c r="O37" s="2">
        <v>0</v>
      </c>
      <c r="P37" s="2">
        <f t="shared" si="3"/>
        <v>9068</v>
      </c>
      <c r="Q37" s="2">
        <f t="shared" si="1"/>
        <v>9068</v>
      </c>
      <c r="R37" s="1">
        <f t="shared" si="2"/>
        <v>1</v>
      </c>
    </row>
    <row r="38" spans="1:18" x14ac:dyDescent="0.25">
      <c r="A38">
        <v>40984</v>
      </c>
      <c r="B38" t="s">
        <v>37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19333</v>
      </c>
      <c r="O38" s="2">
        <v>0</v>
      </c>
      <c r="P38" s="2">
        <f t="shared" si="3"/>
        <v>19333</v>
      </c>
      <c r="Q38" s="2">
        <f t="shared" si="1"/>
        <v>19333</v>
      </c>
      <c r="R38" s="1">
        <f t="shared" si="2"/>
        <v>1</v>
      </c>
    </row>
    <row r="39" spans="1:18" x14ac:dyDescent="0.25">
      <c r="A39">
        <v>42016</v>
      </c>
      <c r="B39" t="s">
        <v>38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9432</v>
      </c>
      <c r="O39" s="2">
        <v>51533</v>
      </c>
      <c r="P39" s="2">
        <f t="shared" si="3"/>
        <v>60965</v>
      </c>
      <c r="Q39" s="2">
        <f t="shared" si="1"/>
        <v>60965</v>
      </c>
      <c r="R39" s="1">
        <f t="shared" si="2"/>
        <v>1</v>
      </c>
    </row>
    <row r="40" spans="1:18" x14ac:dyDescent="0.25">
      <c r="A40">
        <v>42532</v>
      </c>
      <c r="B40" t="s">
        <v>39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1216</v>
      </c>
      <c r="L40" s="2">
        <v>0</v>
      </c>
      <c r="M40" s="2">
        <v>0</v>
      </c>
      <c r="N40" s="2">
        <v>0</v>
      </c>
      <c r="O40" s="2">
        <v>0</v>
      </c>
      <c r="P40" s="2">
        <f t="shared" si="3"/>
        <v>1216</v>
      </c>
      <c r="Q40" s="2">
        <f t="shared" si="1"/>
        <v>1216</v>
      </c>
      <c r="R40" s="1">
        <f t="shared" si="2"/>
        <v>1</v>
      </c>
    </row>
    <row r="41" spans="1:18" x14ac:dyDescent="0.25">
      <c r="A41">
        <v>42664</v>
      </c>
      <c r="B41" t="s">
        <v>40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3793</v>
      </c>
      <c r="P41" s="2">
        <f t="shared" si="3"/>
        <v>3793</v>
      </c>
      <c r="Q41" s="2">
        <f t="shared" si="1"/>
        <v>3793</v>
      </c>
      <c r="R41" s="1">
        <f t="shared" si="2"/>
        <v>1</v>
      </c>
    </row>
    <row r="42" spans="1:18" x14ac:dyDescent="0.25">
      <c r="A42">
        <v>43144</v>
      </c>
      <c r="B42" t="s">
        <v>41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3289</v>
      </c>
      <c r="M42" s="2">
        <v>0</v>
      </c>
      <c r="N42" s="2">
        <v>0</v>
      </c>
      <c r="O42" s="2">
        <v>0</v>
      </c>
      <c r="P42" s="2">
        <f t="shared" si="3"/>
        <v>3289</v>
      </c>
      <c r="Q42" s="2">
        <f t="shared" si="1"/>
        <v>3289</v>
      </c>
      <c r="R42" s="1">
        <f t="shared" si="2"/>
        <v>1</v>
      </c>
    </row>
    <row r="43" spans="1:18" x14ac:dyDescent="0.25">
      <c r="A43">
        <v>43240</v>
      </c>
      <c r="B43" t="s">
        <v>42</v>
      </c>
      <c r="C43" s="2">
        <v>0</v>
      </c>
      <c r="D43" s="2">
        <v>0</v>
      </c>
      <c r="E43" s="2">
        <v>0</v>
      </c>
      <c r="F43" s="2">
        <v>0</v>
      </c>
      <c r="G43" s="2">
        <v>14623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 t="shared" si="3"/>
        <v>14623</v>
      </c>
      <c r="Q43" s="2">
        <f t="shared" si="1"/>
        <v>14623</v>
      </c>
      <c r="R43" s="1">
        <f t="shared" si="2"/>
        <v>1</v>
      </c>
    </row>
    <row r="44" spans="1:18" x14ac:dyDescent="0.25">
      <c r="A44">
        <v>45096</v>
      </c>
      <c r="B44" t="s">
        <v>43</v>
      </c>
      <c r="C44" s="2">
        <v>0</v>
      </c>
      <c r="D44" s="2">
        <v>0</v>
      </c>
      <c r="E44" s="2">
        <v>0</v>
      </c>
      <c r="F44" s="2">
        <v>0</v>
      </c>
      <c r="G44" s="2">
        <v>5396</v>
      </c>
      <c r="H44" s="2">
        <v>0</v>
      </c>
      <c r="I44" s="2">
        <v>129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3"/>
        <v>5525</v>
      </c>
      <c r="Q44" s="2">
        <f t="shared" si="1"/>
        <v>5396</v>
      </c>
      <c r="R44" s="1">
        <f t="shared" si="2"/>
        <v>0.97665158371040728</v>
      </c>
    </row>
    <row r="45" spans="1:18" x14ac:dyDescent="0.25">
      <c r="A45">
        <v>46440</v>
      </c>
      <c r="B45" t="s">
        <v>44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14229</v>
      </c>
      <c r="O45" s="2">
        <v>0</v>
      </c>
      <c r="P45" s="2">
        <f t="shared" si="3"/>
        <v>14229</v>
      </c>
      <c r="Q45" s="2">
        <f t="shared" si="1"/>
        <v>14229</v>
      </c>
      <c r="R45" s="1">
        <f t="shared" si="2"/>
        <v>1</v>
      </c>
    </row>
    <row r="46" spans="1:18" x14ac:dyDescent="0.25">
      <c r="A46">
        <v>46584</v>
      </c>
      <c r="B46" t="s">
        <v>45</v>
      </c>
      <c r="C46" s="2">
        <v>0</v>
      </c>
      <c r="D46" s="2">
        <v>0</v>
      </c>
      <c r="E46" s="2">
        <v>0</v>
      </c>
      <c r="F46" s="2">
        <v>7050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f t="shared" si="3"/>
        <v>7050</v>
      </c>
      <c r="Q46" s="2">
        <f t="shared" si="1"/>
        <v>7050</v>
      </c>
      <c r="R46" s="1">
        <f t="shared" si="2"/>
        <v>1</v>
      </c>
    </row>
    <row r="47" spans="1:18" x14ac:dyDescent="0.25">
      <c r="A47">
        <v>46848</v>
      </c>
      <c r="B47" t="s">
        <v>46</v>
      </c>
      <c r="C47" s="2">
        <v>0</v>
      </c>
      <c r="D47" s="2">
        <v>0</v>
      </c>
      <c r="E47" s="2">
        <v>0</v>
      </c>
      <c r="F47" s="2">
        <v>0</v>
      </c>
      <c r="G47" s="2">
        <v>1222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f t="shared" si="3"/>
        <v>1222</v>
      </c>
      <c r="Q47" s="2">
        <f t="shared" si="1"/>
        <v>1222</v>
      </c>
      <c r="R47" s="1">
        <f t="shared" si="2"/>
        <v>1</v>
      </c>
    </row>
    <row r="48" spans="1:18" x14ac:dyDescent="0.25">
      <c r="A48">
        <v>47330</v>
      </c>
      <c r="B48" t="s">
        <v>47</v>
      </c>
      <c r="C48" s="2">
        <v>0</v>
      </c>
      <c r="D48" s="2">
        <v>0</v>
      </c>
      <c r="E48" s="2">
        <v>0</v>
      </c>
      <c r="F48" s="2">
        <v>1906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f t="shared" si="3"/>
        <v>1906</v>
      </c>
      <c r="Q48" s="2">
        <f t="shared" si="1"/>
        <v>1906</v>
      </c>
      <c r="R48" s="1">
        <f t="shared" si="2"/>
        <v>1</v>
      </c>
    </row>
    <row r="49" spans="1:18" x14ac:dyDescent="0.25">
      <c r="A49">
        <v>49600</v>
      </c>
      <c r="B49" t="s">
        <v>48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633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f t="shared" si="3"/>
        <v>633</v>
      </c>
      <c r="Q49" s="2">
        <f t="shared" si="1"/>
        <v>633</v>
      </c>
      <c r="R49" s="1">
        <f t="shared" si="2"/>
        <v>1</v>
      </c>
    </row>
    <row r="50" spans="1:18" x14ac:dyDescent="0.25">
      <c r="A50">
        <v>50200</v>
      </c>
      <c r="B50" t="s">
        <v>49</v>
      </c>
      <c r="C50" s="2">
        <v>0</v>
      </c>
      <c r="D50" s="2">
        <v>0</v>
      </c>
      <c r="E50" s="2">
        <v>0</v>
      </c>
      <c r="F50" s="2">
        <v>0</v>
      </c>
      <c r="G50" s="2">
        <v>441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501</v>
      </c>
      <c r="O50" s="2">
        <v>0</v>
      </c>
      <c r="P50" s="2">
        <f t="shared" si="3"/>
        <v>942</v>
      </c>
      <c r="Q50" s="2">
        <f t="shared" si="1"/>
        <v>942</v>
      </c>
      <c r="R50" s="1">
        <f t="shared" si="2"/>
        <v>1</v>
      </c>
    </row>
    <row r="51" spans="1:18" x14ac:dyDescent="0.25">
      <c r="A51">
        <v>51492</v>
      </c>
      <c r="B51" t="s">
        <v>50</v>
      </c>
      <c r="C51" s="2">
        <v>0</v>
      </c>
      <c r="D51" s="2">
        <v>0</v>
      </c>
      <c r="E51" s="2">
        <v>0</v>
      </c>
      <c r="F51" s="2">
        <v>0</v>
      </c>
      <c r="G51" s="2">
        <v>133</v>
      </c>
      <c r="H51" s="2">
        <v>0</v>
      </c>
      <c r="I51" s="2">
        <v>0</v>
      </c>
      <c r="J51" s="2">
        <v>530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 t="shared" si="3"/>
        <v>663</v>
      </c>
      <c r="Q51" s="2">
        <f t="shared" si="1"/>
        <v>663</v>
      </c>
      <c r="R51" s="1">
        <f t="shared" si="2"/>
        <v>1</v>
      </c>
    </row>
    <row r="52" spans="1:18" x14ac:dyDescent="0.25">
      <c r="A52">
        <v>57176</v>
      </c>
      <c r="B52" t="s">
        <v>51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65794</v>
      </c>
      <c r="O52" s="2">
        <v>170</v>
      </c>
      <c r="P52" s="2">
        <f t="shared" si="3"/>
        <v>65964</v>
      </c>
      <c r="Q52" s="2">
        <f t="shared" si="1"/>
        <v>65964</v>
      </c>
      <c r="R52" s="1">
        <f t="shared" si="2"/>
        <v>1</v>
      </c>
    </row>
    <row r="53" spans="1:18" x14ac:dyDescent="0.25">
      <c r="A53">
        <v>58586</v>
      </c>
      <c r="B53" t="s">
        <v>52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1275</v>
      </c>
      <c r="O53" s="2">
        <v>0</v>
      </c>
      <c r="P53" s="2">
        <f t="shared" si="3"/>
        <v>1275</v>
      </c>
      <c r="Q53" s="2">
        <f t="shared" si="1"/>
        <v>1275</v>
      </c>
      <c r="R53" s="1">
        <f t="shared" si="2"/>
        <v>1</v>
      </c>
    </row>
    <row r="54" spans="1:18" x14ac:dyDescent="0.25">
      <c r="A54">
        <v>63008</v>
      </c>
      <c r="B54" t="s">
        <v>53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1483</v>
      </c>
      <c r="O54" s="2">
        <v>0</v>
      </c>
      <c r="P54" s="2">
        <f t="shared" si="3"/>
        <v>1483</v>
      </c>
      <c r="Q54" s="2">
        <f t="shared" si="1"/>
        <v>1483</v>
      </c>
      <c r="R54" s="1">
        <f t="shared" si="2"/>
        <v>1</v>
      </c>
    </row>
    <row r="55" spans="1:18" x14ac:dyDescent="0.25">
      <c r="A55">
        <v>63476</v>
      </c>
      <c r="B55" t="s">
        <v>54</v>
      </c>
      <c r="C55" s="2">
        <v>0</v>
      </c>
      <c r="D55" s="2">
        <v>0</v>
      </c>
      <c r="E55" s="2">
        <v>101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f t="shared" si="3"/>
        <v>101</v>
      </c>
      <c r="Q55" s="2">
        <f t="shared" si="1"/>
        <v>101</v>
      </c>
      <c r="R55" s="1">
        <f t="shared" si="2"/>
        <v>1</v>
      </c>
    </row>
    <row r="56" spans="1:18" x14ac:dyDescent="0.25">
      <c r="A56">
        <v>63500</v>
      </c>
      <c r="B56" t="s">
        <v>55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1935</v>
      </c>
      <c r="O56" s="2">
        <v>118563</v>
      </c>
      <c r="P56" s="2">
        <f t="shared" si="3"/>
        <v>120498</v>
      </c>
      <c r="Q56" s="2">
        <f t="shared" si="1"/>
        <v>120498</v>
      </c>
      <c r="R56" s="1">
        <f t="shared" si="2"/>
        <v>1</v>
      </c>
    </row>
    <row r="57" spans="1:18" x14ac:dyDescent="0.25">
      <c r="A57">
        <v>63524</v>
      </c>
      <c r="B57" t="s">
        <v>56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90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f t="shared" si="3"/>
        <v>90</v>
      </c>
      <c r="Q57" s="2">
        <f t="shared" si="1"/>
        <v>90</v>
      </c>
      <c r="R57" s="1">
        <f t="shared" si="2"/>
        <v>1</v>
      </c>
    </row>
    <row r="58" spans="1:18" x14ac:dyDescent="0.25">
      <c r="A58">
        <v>65552</v>
      </c>
      <c r="B58" t="s">
        <v>57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525</v>
      </c>
      <c r="O58" s="2">
        <v>0</v>
      </c>
      <c r="P58" s="2">
        <f t="shared" si="3"/>
        <v>525</v>
      </c>
      <c r="Q58" s="2">
        <f t="shared" si="1"/>
        <v>525</v>
      </c>
      <c r="R58" s="1">
        <f t="shared" si="2"/>
        <v>1</v>
      </c>
    </row>
    <row r="59" spans="1:18" x14ac:dyDescent="0.25">
      <c r="A59">
        <v>65600</v>
      </c>
      <c r="B59" t="s">
        <v>58</v>
      </c>
      <c r="C59" s="2">
        <v>0</v>
      </c>
      <c r="D59" s="2">
        <v>0</v>
      </c>
      <c r="E59" s="2">
        <v>0</v>
      </c>
      <c r="F59" s="2">
        <v>0</v>
      </c>
      <c r="G59" s="2">
        <v>3</v>
      </c>
      <c r="H59" s="2">
        <v>0</v>
      </c>
      <c r="I59" s="2">
        <v>0</v>
      </c>
      <c r="J59" s="2">
        <v>67698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f t="shared" si="3"/>
        <v>67701</v>
      </c>
      <c r="Q59" s="2">
        <f t="shared" si="1"/>
        <v>67701</v>
      </c>
      <c r="R59" s="1">
        <f t="shared" si="2"/>
        <v>1</v>
      </c>
    </row>
    <row r="60" spans="1:18" x14ac:dyDescent="0.25">
      <c r="A60">
        <v>66188</v>
      </c>
      <c r="B60" t="s">
        <v>59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2598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f t="shared" si="3"/>
        <v>2598</v>
      </c>
      <c r="Q60" s="2">
        <f t="shared" si="1"/>
        <v>2598</v>
      </c>
      <c r="R60" s="1">
        <f t="shared" si="2"/>
        <v>1</v>
      </c>
    </row>
    <row r="61" spans="1:18" x14ac:dyDescent="0.25">
      <c r="A61">
        <v>68456</v>
      </c>
      <c r="B61" t="s">
        <v>60</v>
      </c>
      <c r="C61" s="2">
        <v>3947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f t="shared" si="3"/>
        <v>3947</v>
      </c>
      <c r="Q61" s="2">
        <f t="shared" si="1"/>
        <v>3947</v>
      </c>
      <c r="R61" s="1">
        <f t="shared" si="2"/>
        <v>1</v>
      </c>
    </row>
    <row r="62" spans="1:18" x14ac:dyDescent="0.25">
      <c r="A62">
        <v>71228</v>
      </c>
      <c r="B62" t="s">
        <v>61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746</v>
      </c>
      <c r="M62" s="2">
        <v>0</v>
      </c>
      <c r="N62" s="2">
        <v>0</v>
      </c>
      <c r="O62" s="2">
        <v>0</v>
      </c>
      <c r="P62" s="2">
        <f t="shared" si="3"/>
        <v>746</v>
      </c>
      <c r="Q62" s="2">
        <f t="shared" si="1"/>
        <v>746</v>
      </c>
      <c r="R62" s="1">
        <f t="shared" si="2"/>
        <v>1</v>
      </c>
    </row>
    <row r="63" spans="1:18" x14ac:dyDescent="0.25">
      <c r="A63">
        <v>71324</v>
      </c>
      <c r="B63" t="s">
        <v>62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676</v>
      </c>
      <c r="O63" s="2">
        <v>0</v>
      </c>
      <c r="P63" s="2">
        <f t="shared" si="3"/>
        <v>676</v>
      </c>
      <c r="Q63" s="2">
        <f t="shared" si="1"/>
        <v>676</v>
      </c>
      <c r="R63" s="1">
        <f t="shared" si="2"/>
        <v>1</v>
      </c>
    </row>
    <row r="64" spans="1:18" x14ac:dyDescent="0.25">
      <c r="A64">
        <v>71948</v>
      </c>
      <c r="B64" t="s">
        <v>63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16367</v>
      </c>
      <c r="P64" s="2">
        <f t="shared" si="3"/>
        <v>16367</v>
      </c>
      <c r="Q64" s="2">
        <f t="shared" si="1"/>
        <v>16367</v>
      </c>
      <c r="R64" s="1">
        <f t="shared" si="2"/>
        <v>1</v>
      </c>
    </row>
    <row r="65" spans="1:18" x14ac:dyDescent="0.25">
      <c r="A65">
        <v>72578</v>
      </c>
      <c r="B65" t="s">
        <v>64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2629</v>
      </c>
      <c r="O65" s="2">
        <v>0</v>
      </c>
      <c r="P65" s="2">
        <f t="shared" si="3"/>
        <v>2629</v>
      </c>
      <c r="Q65" s="2">
        <f t="shared" si="1"/>
        <v>2629</v>
      </c>
      <c r="R65" s="1">
        <f t="shared" si="2"/>
        <v>1</v>
      </c>
    </row>
    <row r="66" spans="1:18" x14ac:dyDescent="0.25">
      <c r="A66">
        <v>72776</v>
      </c>
      <c r="B66" t="s">
        <v>65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1262</v>
      </c>
      <c r="N66" s="2">
        <v>0</v>
      </c>
      <c r="O66" s="2">
        <v>0</v>
      </c>
      <c r="P66" s="2">
        <f t="shared" si="3"/>
        <v>1262</v>
      </c>
      <c r="Q66" s="2">
        <f t="shared" si="1"/>
        <v>0</v>
      </c>
      <c r="R66" s="1">
        <f t="shared" si="2"/>
        <v>0</v>
      </c>
    </row>
    <row r="67" spans="1:18" x14ac:dyDescent="0.25">
      <c r="A67">
        <v>72824</v>
      </c>
      <c r="B67" t="s">
        <v>66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823</v>
      </c>
      <c r="P67" s="2">
        <f t="shared" ref="P67:P74" si="4">SUM(C67:O67)</f>
        <v>823</v>
      </c>
      <c r="Q67" s="2">
        <f t="shared" ref="Q67:Q74" si="5">C67+E67+F67+G67+H67+J67+K67+L67+N67+O67</f>
        <v>823</v>
      </c>
      <c r="R67" s="1">
        <f t="shared" ref="R67:R74" si="6">Q67/P67</f>
        <v>1</v>
      </c>
    </row>
    <row r="68" spans="1:18" x14ac:dyDescent="0.25">
      <c r="A68">
        <v>74216</v>
      </c>
      <c r="B68" t="s">
        <v>67</v>
      </c>
      <c r="C68" s="2">
        <v>0</v>
      </c>
      <c r="D68" s="2">
        <v>0</v>
      </c>
      <c r="E68" s="2">
        <v>0</v>
      </c>
      <c r="F68" s="2">
        <v>0</v>
      </c>
      <c r="G68" s="2">
        <v>551</v>
      </c>
      <c r="H68" s="2">
        <v>0</v>
      </c>
      <c r="I68" s="2">
        <v>0</v>
      </c>
      <c r="J68" s="2">
        <v>1045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f t="shared" si="4"/>
        <v>1596</v>
      </c>
      <c r="Q68" s="2">
        <f t="shared" si="5"/>
        <v>1596</v>
      </c>
      <c r="R68" s="1">
        <f t="shared" si="6"/>
        <v>1</v>
      </c>
    </row>
    <row r="69" spans="1:18" x14ac:dyDescent="0.25">
      <c r="A69">
        <v>75752</v>
      </c>
      <c r="B69" t="s">
        <v>68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564</v>
      </c>
      <c r="O69" s="2">
        <v>0</v>
      </c>
      <c r="P69" s="2">
        <f t="shared" si="4"/>
        <v>564</v>
      </c>
      <c r="Q69" s="2">
        <f t="shared" si="5"/>
        <v>564</v>
      </c>
      <c r="R69" s="1">
        <f t="shared" si="6"/>
        <v>1</v>
      </c>
    </row>
    <row r="70" spans="1:18" x14ac:dyDescent="0.25">
      <c r="A70">
        <v>76924</v>
      </c>
      <c r="B70" t="s">
        <v>69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405</v>
      </c>
      <c r="O70" s="2">
        <v>0</v>
      </c>
      <c r="P70" s="2">
        <f t="shared" si="4"/>
        <v>405</v>
      </c>
      <c r="Q70" s="2">
        <f t="shared" si="5"/>
        <v>405</v>
      </c>
      <c r="R70" s="1">
        <f t="shared" si="6"/>
        <v>1</v>
      </c>
    </row>
    <row r="71" spans="1:18" x14ac:dyDescent="0.25">
      <c r="A71">
        <v>77056</v>
      </c>
      <c r="B71" t="s">
        <v>70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701</v>
      </c>
      <c r="P71" s="2">
        <f t="shared" si="4"/>
        <v>701</v>
      </c>
      <c r="Q71" s="2">
        <f t="shared" si="5"/>
        <v>701</v>
      </c>
      <c r="R71" s="1">
        <f t="shared" si="6"/>
        <v>1</v>
      </c>
    </row>
    <row r="72" spans="1:18" x14ac:dyDescent="0.25">
      <c r="A72">
        <v>77632</v>
      </c>
      <c r="B72" t="s">
        <v>71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3427</v>
      </c>
      <c r="O72" s="2">
        <v>0</v>
      </c>
      <c r="P72" s="2">
        <f t="shared" si="4"/>
        <v>3427</v>
      </c>
      <c r="Q72" s="2">
        <f t="shared" si="5"/>
        <v>3427</v>
      </c>
      <c r="R72" s="1">
        <f t="shared" si="6"/>
        <v>1</v>
      </c>
    </row>
    <row r="73" spans="1:18" x14ac:dyDescent="0.25">
      <c r="A73">
        <v>79624</v>
      </c>
      <c r="B73" t="s">
        <v>72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2875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f t="shared" si="4"/>
        <v>2875</v>
      </c>
      <c r="Q73" s="2">
        <f t="shared" si="5"/>
        <v>2875</v>
      </c>
      <c r="R73" s="1">
        <f t="shared" si="6"/>
        <v>1</v>
      </c>
    </row>
    <row r="74" spans="1:18" x14ac:dyDescent="0.25">
      <c r="A74">
        <v>80058</v>
      </c>
      <c r="B74" t="s">
        <v>73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1782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f t="shared" si="4"/>
        <v>1782</v>
      </c>
      <c r="Q74" s="2">
        <f t="shared" si="5"/>
        <v>1782</v>
      </c>
      <c r="R74" s="1">
        <f t="shared" si="6"/>
        <v>1</v>
      </c>
    </row>
    <row r="75" spans="1:18" x14ac:dyDescent="0.25">
      <c r="A75" t="s">
        <v>87</v>
      </c>
      <c r="B75" t="s">
        <v>87</v>
      </c>
      <c r="C75" s="2">
        <f t="shared" ref="C75:O75" si="7">SUM(C3:C74)</f>
        <v>22094</v>
      </c>
      <c r="D75" s="2">
        <f t="shared" si="7"/>
        <v>696</v>
      </c>
      <c r="E75" s="2">
        <f t="shared" si="7"/>
        <v>3441</v>
      </c>
      <c r="F75" s="2">
        <f t="shared" si="7"/>
        <v>24891</v>
      </c>
      <c r="G75" s="2">
        <f t="shared" si="7"/>
        <v>22369</v>
      </c>
      <c r="H75" s="2">
        <f t="shared" si="7"/>
        <v>9177</v>
      </c>
      <c r="I75" s="2">
        <f t="shared" si="7"/>
        <v>129</v>
      </c>
      <c r="J75" s="2">
        <f t="shared" si="7"/>
        <v>142773</v>
      </c>
      <c r="K75" s="2">
        <f t="shared" si="7"/>
        <v>6207</v>
      </c>
      <c r="L75" s="2">
        <f t="shared" si="7"/>
        <v>7498</v>
      </c>
      <c r="M75" s="2">
        <f t="shared" si="7"/>
        <v>1262</v>
      </c>
      <c r="N75" s="2">
        <f t="shared" si="7"/>
        <v>1055741</v>
      </c>
      <c r="O75" s="2">
        <f t="shared" si="7"/>
        <v>425096</v>
      </c>
      <c r="P75" s="2">
        <f>SUM(P3:P74)</f>
        <v>1721374</v>
      </c>
      <c r="Q75" s="2">
        <f>C75+E75+F75+G75+H75+J75+K75+L75+N75+O75</f>
        <v>1719287</v>
      </c>
      <c r="R75" s="1">
        <f>Q75/P75</f>
        <v>0.99878759642006909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75"/>
  <sheetViews>
    <sheetView workbookViewId="0">
      <pane xSplit="2" ySplit="2" topLeftCell="C51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8.28515625" bestFit="1" customWidth="1"/>
    <col min="2" max="2" width="23.85546875" bestFit="1" customWidth="1"/>
    <col min="3" max="3" width="14.5703125" bestFit="1" customWidth="1"/>
    <col min="4" max="4" width="11.140625" bestFit="1" customWidth="1"/>
    <col min="5" max="5" width="13.7109375" bestFit="1" customWidth="1"/>
    <col min="6" max="6" width="13.85546875" bestFit="1" customWidth="1"/>
    <col min="7" max="7" width="15.5703125" bestFit="1" customWidth="1"/>
    <col min="8" max="8" width="14.5703125" bestFit="1" customWidth="1"/>
    <col min="9" max="9" width="17.5703125" bestFit="1" customWidth="1"/>
    <col min="10" max="10" width="11.85546875" bestFit="1" customWidth="1"/>
    <col min="11" max="11" width="10.85546875" bestFit="1" customWidth="1"/>
    <col min="12" max="12" width="12.42578125" bestFit="1" customWidth="1"/>
    <col min="13" max="13" width="13.42578125" bestFit="1" customWidth="1"/>
    <col min="14" max="14" width="12.85546875" bestFit="1" customWidth="1"/>
    <col min="17" max="17" width="12.7109375" bestFit="1" customWidth="1"/>
  </cols>
  <sheetData>
    <row r="1" spans="1:18" x14ac:dyDescent="0.25"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</row>
    <row r="2" spans="1:18" x14ac:dyDescent="0.25">
      <c r="A2" t="s">
        <v>0</v>
      </c>
      <c r="B2" t="s">
        <v>94</v>
      </c>
      <c r="C2" s="2">
        <v>21</v>
      </c>
      <c r="D2" s="2">
        <v>27</v>
      </c>
      <c r="E2" s="2">
        <v>31</v>
      </c>
      <c r="F2" s="2">
        <v>53</v>
      </c>
      <c r="G2" s="2">
        <v>55</v>
      </c>
      <c r="H2" s="2">
        <v>149</v>
      </c>
      <c r="I2" s="2">
        <v>187</v>
      </c>
      <c r="J2" s="2">
        <v>209</v>
      </c>
      <c r="K2" s="2">
        <v>287</v>
      </c>
      <c r="L2" s="2">
        <v>299</v>
      </c>
      <c r="M2" s="2">
        <v>331</v>
      </c>
      <c r="N2" s="2">
        <v>453</v>
      </c>
      <c r="O2" s="2">
        <v>491</v>
      </c>
      <c r="P2" s="2" t="s">
        <v>87</v>
      </c>
      <c r="Q2" s="2" t="s">
        <v>95</v>
      </c>
      <c r="R2" t="s">
        <v>96</v>
      </c>
    </row>
    <row r="3" spans="1:18" x14ac:dyDescent="0.25">
      <c r="A3">
        <v>5000</v>
      </c>
      <c r="B3" t="s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975</v>
      </c>
      <c r="K3" s="2">
        <v>0</v>
      </c>
      <c r="L3" s="2">
        <v>0</v>
      </c>
      <c r="M3" s="2">
        <v>0</v>
      </c>
      <c r="N3" s="2">
        <v>899579</v>
      </c>
      <c r="O3" s="2">
        <v>63623</v>
      </c>
      <c r="P3" s="2">
        <f t="shared" ref="P3:P34" si="0">SUM(C3:O3)</f>
        <v>964177</v>
      </c>
      <c r="Q3" s="2">
        <f t="shared" ref="Q3" si="1">C3+E3+F3+G3+H3+J3+K3+L3+N3+O3</f>
        <v>964177</v>
      </c>
      <c r="R3" s="1">
        <f t="shared" ref="R3" si="2">Q3/P3</f>
        <v>1</v>
      </c>
    </row>
    <row r="4" spans="1:18" x14ac:dyDescent="0.25">
      <c r="A4">
        <v>5732</v>
      </c>
      <c r="B4" t="s">
        <v>3</v>
      </c>
      <c r="C4" s="2">
        <v>0</v>
      </c>
      <c r="D4" s="2">
        <v>694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949</v>
      </c>
      <c r="P4" s="2">
        <f t="shared" si="0"/>
        <v>1643</v>
      </c>
      <c r="Q4" s="2">
        <f t="shared" ref="Q4:Q67" si="3">C4+E4+F4+G4+H4+J4+K4+L4+N4+O4</f>
        <v>949</v>
      </c>
      <c r="R4" s="1">
        <f t="shared" ref="R4:R67" si="4">Q4/P4</f>
        <v>0.57760194765672546</v>
      </c>
    </row>
    <row r="5" spans="1:18" x14ac:dyDescent="0.25">
      <c r="A5">
        <v>5864</v>
      </c>
      <c r="B5" t="s">
        <v>4</v>
      </c>
      <c r="C5" s="2">
        <v>10434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10434</v>
      </c>
      <c r="Q5" s="2">
        <f t="shared" si="3"/>
        <v>10434</v>
      </c>
      <c r="R5" s="1">
        <f t="shared" si="4"/>
        <v>1</v>
      </c>
    </row>
    <row r="6" spans="1:18" x14ac:dyDescent="0.25">
      <c r="A6">
        <v>6242</v>
      </c>
      <c r="B6" t="s">
        <v>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418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418</v>
      </c>
      <c r="Q6" s="2">
        <f t="shared" si="3"/>
        <v>418</v>
      </c>
      <c r="R6" s="1">
        <f t="shared" si="4"/>
        <v>1</v>
      </c>
    </row>
    <row r="7" spans="1:18" x14ac:dyDescent="0.25">
      <c r="A7">
        <v>7156</v>
      </c>
      <c r="B7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9028</v>
      </c>
      <c r="O7" s="2">
        <v>0</v>
      </c>
      <c r="P7" s="2">
        <f t="shared" si="0"/>
        <v>9028</v>
      </c>
      <c r="Q7" s="2">
        <f t="shared" si="3"/>
        <v>9028</v>
      </c>
      <c r="R7" s="1">
        <f t="shared" si="4"/>
        <v>1</v>
      </c>
    </row>
    <row r="8" spans="1:18" x14ac:dyDescent="0.25">
      <c r="A8">
        <v>7864</v>
      </c>
      <c r="B8" t="s">
        <v>7</v>
      </c>
      <c r="C8" s="2">
        <v>0</v>
      </c>
      <c r="D8" s="2">
        <v>0</v>
      </c>
      <c r="E8" s="2">
        <v>0</v>
      </c>
      <c r="F8" s="2">
        <v>1764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1764</v>
      </c>
      <c r="Q8" s="2">
        <f t="shared" si="3"/>
        <v>1764</v>
      </c>
      <c r="R8" s="1">
        <f t="shared" si="4"/>
        <v>1</v>
      </c>
    </row>
    <row r="9" spans="1:18" x14ac:dyDescent="0.25">
      <c r="A9">
        <v>8536</v>
      </c>
      <c r="B9" t="s">
        <v>8</v>
      </c>
      <c r="C9" s="2">
        <v>0</v>
      </c>
      <c r="D9" s="2">
        <v>0</v>
      </c>
      <c r="E9" s="2">
        <v>1780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1780</v>
      </c>
      <c r="Q9" s="2">
        <f t="shared" si="3"/>
        <v>1780</v>
      </c>
      <c r="R9" s="1">
        <f t="shared" si="4"/>
        <v>1</v>
      </c>
    </row>
    <row r="10" spans="1:18" x14ac:dyDescent="0.25">
      <c r="A10">
        <v>10197</v>
      </c>
      <c r="B10" t="s">
        <v>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2133</v>
      </c>
      <c r="O10" s="2">
        <v>0</v>
      </c>
      <c r="P10" s="2">
        <f t="shared" si="0"/>
        <v>2133</v>
      </c>
      <c r="Q10" s="2">
        <f t="shared" si="3"/>
        <v>2133</v>
      </c>
      <c r="R10" s="1">
        <f t="shared" si="4"/>
        <v>1</v>
      </c>
    </row>
    <row r="11" spans="1:18" x14ac:dyDescent="0.25">
      <c r="A11">
        <v>11080</v>
      </c>
      <c r="B11" t="s">
        <v>10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15643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15643</v>
      </c>
      <c r="Q11" s="2">
        <f t="shared" si="3"/>
        <v>15643</v>
      </c>
      <c r="R11" s="1">
        <f t="shared" si="4"/>
        <v>1</v>
      </c>
    </row>
    <row r="12" spans="1:18" x14ac:dyDescent="0.25">
      <c r="A12">
        <v>11464</v>
      </c>
      <c r="B12" t="s">
        <v>11</v>
      </c>
      <c r="C12" s="2">
        <v>0</v>
      </c>
      <c r="D12" s="2">
        <v>0</v>
      </c>
      <c r="E12" s="2">
        <v>0</v>
      </c>
      <c r="F12" s="2">
        <v>6676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6676</v>
      </c>
      <c r="Q12" s="2">
        <f t="shared" si="3"/>
        <v>6676</v>
      </c>
      <c r="R12" s="1">
        <f t="shared" si="4"/>
        <v>1</v>
      </c>
    </row>
    <row r="13" spans="1:18" x14ac:dyDescent="0.25">
      <c r="A13">
        <v>12916</v>
      </c>
      <c r="B13" t="s">
        <v>12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244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244</v>
      </c>
      <c r="Q13" s="2">
        <f t="shared" si="3"/>
        <v>244</v>
      </c>
      <c r="R13" s="1">
        <f t="shared" si="4"/>
        <v>1</v>
      </c>
    </row>
    <row r="14" spans="1:18" x14ac:dyDescent="0.25">
      <c r="A14">
        <v>13552</v>
      </c>
      <c r="B14" t="s">
        <v>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7325</v>
      </c>
      <c r="O14" s="2">
        <v>71368</v>
      </c>
      <c r="P14" s="2">
        <f t="shared" si="0"/>
        <v>78693</v>
      </c>
      <c r="Q14" s="2">
        <f t="shared" si="3"/>
        <v>78693</v>
      </c>
      <c r="R14" s="1">
        <f t="shared" si="4"/>
        <v>1</v>
      </c>
    </row>
    <row r="15" spans="1:18" x14ac:dyDescent="0.25">
      <c r="A15">
        <v>17208</v>
      </c>
      <c r="B15" t="s">
        <v>14</v>
      </c>
      <c r="C15" s="2">
        <v>0</v>
      </c>
      <c r="D15" s="2">
        <v>0</v>
      </c>
      <c r="E15" s="2">
        <v>0</v>
      </c>
      <c r="F15" s="2">
        <v>1512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1512</v>
      </c>
      <c r="Q15" s="2">
        <f t="shared" si="3"/>
        <v>1512</v>
      </c>
      <c r="R15" s="1">
        <f t="shared" si="4"/>
        <v>1</v>
      </c>
    </row>
    <row r="16" spans="1:18" x14ac:dyDescent="0.25">
      <c r="A16">
        <v>17312</v>
      </c>
      <c r="B16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290</v>
      </c>
      <c r="P16" s="2">
        <f t="shared" si="0"/>
        <v>290</v>
      </c>
      <c r="Q16" s="2">
        <f t="shared" si="3"/>
        <v>290</v>
      </c>
      <c r="R16" s="1">
        <f t="shared" si="4"/>
        <v>1</v>
      </c>
    </row>
    <row r="17" spans="1:18" x14ac:dyDescent="0.25">
      <c r="A17">
        <v>17612</v>
      </c>
      <c r="B17" t="s">
        <v>16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32</v>
      </c>
      <c r="K17" s="2">
        <v>0</v>
      </c>
      <c r="L17" s="2">
        <v>0</v>
      </c>
      <c r="M17" s="2">
        <v>0</v>
      </c>
      <c r="N17" s="2">
        <v>420</v>
      </c>
      <c r="O17" s="2">
        <v>0</v>
      </c>
      <c r="P17" s="2">
        <f t="shared" si="0"/>
        <v>452</v>
      </c>
      <c r="Q17" s="2">
        <f t="shared" si="3"/>
        <v>452</v>
      </c>
      <c r="R17" s="1">
        <f t="shared" si="4"/>
        <v>1</v>
      </c>
    </row>
    <row r="18" spans="1:18" x14ac:dyDescent="0.25">
      <c r="A18">
        <v>21424</v>
      </c>
      <c r="B18" t="s">
        <v>17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5787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5787</v>
      </c>
      <c r="Q18" s="2">
        <f t="shared" si="3"/>
        <v>5787</v>
      </c>
      <c r="R18" s="1">
        <f t="shared" si="4"/>
        <v>1</v>
      </c>
    </row>
    <row r="19" spans="1:18" x14ac:dyDescent="0.25">
      <c r="A19">
        <v>23044</v>
      </c>
      <c r="B19" t="s">
        <v>18</v>
      </c>
      <c r="C19" s="2">
        <v>8957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1592</v>
      </c>
      <c r="O19" s="2">
        <v>0</v>
      </c>
      <c r="P19" s="2">
        <f t="shared" si="0"/>
        <v>10549</v>
      </c>
      <c r="Q19" s="2">
        <f t="shared" si="3"/>
        <v>10549</v>
      </c>
      <c r="R19" s="1">
        <f t="shared" si="4"/>
        <v>1</v>
      </c>
    </row>
    <row r="20" spans="1:18" x14ac:dyDescent="0.25">
      <c r="A20">
        <v>23176</v>
      </c>
      <c r="B20" t="s">
        <v>19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286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286</v>
      </c>
      <c r="Q20" s="2">
        <f t="shared" si="3"/>
        <v>286</v>
      </c>
      <c r="R20" s="1">
        <f t="shared" si="4"/>
        <v>1</v>
      </c>
    </row>
    <row r="21" spans="1:18" x14ac:dyDescent="0.25">
      <c r="A21">
        <v>25644</v>
      </c>
      <c r="B21" t="s">
        <v>20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246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246</v>
      </c>
      <c r="Q21" s="2">
        <f t="shared" si="3"/>
        <v>246</v>
      </c>
      <c r="R21" s="1">
        <f t="shared" si="4"/>
        <v>1</v>
      </c>
    </row>
    <row r="22" spans="1:18" x14ac:dyDescent="0.25">
      <c r="A22">
        <v>26028</v>
      </c>
      <c r="B22" t="s">
        <v>21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1336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1336</v>
      </c>
      <c r="Q22" s="2">
        <f t="shared" si="3"/>
        <v>1336</v>
      </c>
      <c r="R22" s="1">
        <f t="shared" si="4"/>
        <v>1</v>
      </c>
    </row>
    <row r="23" spans="1:18" x14ac:dyDescent="0.25">
      <c r="A23">
        <v>26136</v>
      </c>
      <c r="B23" t="s">
        <v>22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1201</v>
      </c>
      <c r="P23" s="2">
        <f t="shared" si="0"/>
        <v>1201</v>
      </c>
      <c r="Q23" s="2">
        <f t="shared" si="3"/>
        <v>1201</v>
      </c>
      <c r="R23" s="1">
        <f t="shared" si="4"/>
        <v>1</v>
      </c>
    </row>
    <row r="24" spans="1:18" x14ac:dyDescent="0.25">
      <c r="A24">
        <v>29336</v>
      </c>
      <c r="B24" t="s">
        <v>23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75420</v>
      </c>
      <c r="P24" s="2">
        <f t="shared" si="0"/>
        <v>75420</v>
      </c>
      <c r="Q24" s="2">
        <f t="shared" si="3"/>
        <v>75420</v>
      </c>
      <c r="R24" s="1">
        <f t="shared" si="4"/>
        <v>1</v>
      </c>
    </row>
    <row r="25" spans="1:18" x14ac:dyDescent="0.25">
      <c r="A25">
        <v>29432</v>
      </c>
      <c r="B25" t="s">
        <v>24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5067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5067</v>
      </c>
      <c r="Q25" s="2">
        <f t="shared" si="3"/>
        <v>5067</v>
      </c>
      <c r="R25" s="1">
        <f t="shared" si="4"/>
        <v>1</v>
      </c>
    </row>
    <row r="26" spans="1:18" x14ac:dyDescent="0.25">
      <c r="A26">
        <v>30548</v>
      </c>
      <c r="B26" t="s">
        <v>25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1193</v>
      </c>
      <c r="P26" s="2">
        <f t="shared" si="0"/>
        <v>1193</v>
      </c>
      <c r="Q26" s="2">
        <f t="shared" si="3"/>
        <v>1193</v>
      </c>
      <c r="R26" s="1">
        <f t="shared" si="4"/>
        <v>1</v>
      </c>
    </row>
    <row r="27" spans="1:18" x14ac:dyDescent="0.25">
      <c r="A27">
        <v>30584</v>
      </c>
      <c r="B27" t="s">
        <v>26</v>
      </c>
      <c r="C27" s="2">
        <v>0</v>
      </c>
      <c r="D27" s="2">
        <v>0</v>
      </c>
      <c r="E27" s="2">
        <v>0</v>
      </c>
      <c r="F27" s="2">
        <v>5222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5222</v>
      </c>
      <c r="Q27" s="2">
        <f t="shared" si="3"/>
        <v>5222</v>
      </c>
      <c r="R27" s="1">
        <f t="shared" si="4"/>
        <v>1</v>
      </c>
    </row>
    <row r="28" spans="1:18" x14ac:dyDescent="0.25">
      <c r="A28">
        <v>32906</v>
      </c>
      <c r="B28" t="s">
        <v>27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240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240</v>
      </c>
      <c r="Q28" s="2">
        <f t="shared" si="3"/>
        <v>240</v>
      </c>
      <c r="R28" s="1">
        <f t="shared" si="4"/>
        <v>1</v>
      </c>
    </row>
    <row r="29" spans="1:18" x14ac:dyDescent="0.25">
      <c r="A29">
        <v>33794</v>
      </c>
      <c r="B29" t="s">
        <v>28</v>
      </c>
      <c r="C29" s="2">
        <v>0</v>
      </c>
      <c r="D29" s="2">
        <v>0</v>
      </c>
      <c r="E29" s="2">
        <v>0</v>
      </c>
      <c r="F29" s="2">
        <v>418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0"/>
        <v>418</v>
      </c>
      <c r="Q29" s="2">
        <f t="shared" si="3"/>
        <v>418</v>
      </c>
      <c r="R29" s="1">
        <f t="shared" si="4"/>
        <v>1</v>
      </c>
    </row>
    <row r="30" spans="1:18" x14ac:dyDescent="0.25">
      <c r="A30">
        <v>34862</v>
      </c>
      <c r="B30" t="s">
        <v>29</v>
      </c>
      <c r="C30" s="2">
        <v>0</v>
      </c>
      <c r="D30" s="2">
        <v>0</v>
      </c>
      <c r="E30" s="2">
        <v>0</v>
      </c>
      <c r="F30" s="2">
        <v>865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3625</v>
      </c>
      <c r="M30" s="2">
        <v>0</v>
      </c>
      <c r="N30" s="2">
        <v>0</v>
      </c>
      <c r="O30" s="2">
        <v>0</v>
      </c>
      <c r="P30" s="2">
        <f t="shared" si="0"/>
        <v>4490</v>
      </c>
      <c r="Q30" s="2">
        <f t="shared" si="3"/>
        <v>4490</v>
      </c>
      <c r="R30" s="1">
        <f t="shared" si="4"/>
        <v>1</v>
      </c>
    </row>
    <row r="31" spans="1:18" x14ac:dyDescent="0.25">
      <c r="A31">
        <v>35624</v>
      </c>
      <c r="B31" t="s">
        <v>30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30855</v>
      </c>
      <c r="P31" s="2">
        <f t="shared" si="0"/>
        <v>30855</v>
      </c>
      <c r="Q31" s="2">
        <f t="shared" si="3"/>
        <v>30855</v>
      </c>
      <c r="R31" s="1">
        <f t="shared" si="4"/>
        <v>1</v>
      </c>
    </row>
    <row r="32" spans="1:18" x14ac:dyDescent="0.25">
      <c r="A32">
        <v>37396</v>
      </c>
      <c r="B32" t="s">
        <v>31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2111</v>
      </c>
      <c r="P32" s="2">
        <f t="shared" si="0"/>
        <v>2111</v>
      </c>
      <c r="Q32" s="2">
        <f t="shared" si="3"/>
        <v>2111</v>
      </c>
      <c r="R32" s="1">
        <f t="shared" si="4"/>
        <v>1</v>
      </c>
    </row>
    <row r="33" spans="1:18" x14ac:dyDescent="0.25">
      <c r="A33">
        <v>37780</v>
      </c>
      <c r="B33" t="s">
        <v>32</v>
      </c>
      <c r="C33" s="2">
        <v>0</v>
      </c>
      <c r="D33" s="2">
        <v>0</v>
      </c>
      <c r="E33" s="2">
        <v>1717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0"/>
        <v>1717</v>
      </c>
      <c r="Q33" s="2">
        <f t="shared" si="3"/>
        <v>1717</v>
      </c>
      <c r="R33" s="1">
        <f t="shared" si="4"/>
        <v>1</v>
      </c>
    </row>
    <row r="34" spans="1:18" x14ac:dyDescent="0.25">
      <c r="A34">
        <v>38020</v>
      </c>
      <c r="B34" t="s">
        <v>33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2456</v>
      </c>
      <c r="O34" s="2">
        <v>0</v>
      </c>
      <c r="P34" s="2">
        <f t="shared" si="0"/>
        <v>2456</v>
      </c>
      <c r="Q34" s="2">
        <f t="shared" si="3"/>
        <v>2456</v>
      </c>
      <c r="R34" s="1">
        <f t="shared" si="4"/>
        <v>1</v>
      </c>
    </row>
    <row r="35" spans="1:18" x14ac:dyDescent="0.25">
      <c r="A35">
        <v>39952</v>
      </c>
      <c r="B35" t="s">
        <v>34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51789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ref="P35:P66" si="5">SUM(C35:O35)</f>
        <v>51789</v>
      </c>
      <c r="Q35" s="2">
        <f t="shared" si="3"/>
        <v>51789</v>
      </c>
      <c r="R35" s="1">
        <f t="shared" si="4"/>
        <v>1</v>
      </c>
    </row>
    <row r="36" spans="1:18" x14ac:dyDescent="0.25">
      <c r="A36">
        <v>40276</v>
      </c>
      <c r="B36" t="s">
        <v>36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4423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5"/>
        <v>4423</v>
      </c>
      <c r="Q36" s="2">
        <f t="shared" si="3"/>
        <v>4423</v>
      </c>
      <c r="R36" s="1">
        <f t="shared" si="4"/>
        <v>1</v>
      </c>
    </row>
    <row r="37" spans="1:18" x14ac:dyDescent="0.25">
      <c r="A37">
        <v>40264</v>
      </c>
      <c r="B37" t="s">
        <v>35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9348</v>
      </c>
      <c r="O37" s="2">
        <v>0</v>
      </c>
      <c r="P37" s="2">
        <f t="shared" si="5"/>
        <v>9348</v>
      </c>
      <c r="Q37" s="2">
        <f t="shared" si="3"/>
        <v>9348</v>
      </c>
      <c r="R37" s="1">
        <f t="shared" si="4"/>
        <v>1</v>
      </c>
    </row>
    <row r="38" spans="1:18" x14ac:dyDescent="0.25">
      <c r="A38">
        <v>40984</v>
      </c>
      <c r="B38" t="s">
        <v>37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19300</v>
      </c>
      <c r="O38" s="2">
        <v>0</v>
      </c>
      <c r="P38" s="2">
        <f t="shared" si="5"/>
        <v>19300</v>
      </c>
      <c r="Q38" s="2">
        <f t="shared" si="3"/>
        <v>19300</v>
      </c>
      <c r="R38" s="1">
        <f t="shared" si="4"/>
        <v>1</v>
      </c>
    </row>
    <row r="39" spans="1:18" x14ac:dyDescent="0.25">
      <c r="A39">
        <v>42016</v>
      </c>
      <c r="B39" t="s">
        <v>38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9997</v>
      </c>
      <c r="O39" s="2">
        <v>57127</v>
      </c>
      <c r="P39" s="2">
        <f t="shared" si="5"/>
        <v>67124</v>
      </c>
      <c r="Q39" s="2">
        <f t="shared" si="3"/>
        <v>67124</v>
      </c>
      <c r="R39" s="1">
        <f t="shared" si="4"/>
        <v>1</v>
      </c>
    </row>
    <row r="40" spans="1:18" x14ac:dyDescent="0.25">
      <c r="A40">
        <v>42532</v>
      </c>
      <c r="B40" t="s">
        <v>39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1231</v>
      </c>
      <c r="L40" s="2">
        <v>0</v>
      </c>
      <c r="M40" s="2">
        <v>0</v>
      </c>
      <c r="N40" s="2">
        <v>0</v>
      </c>
      <c r="O40" s="2">
        <v>0</v>
      </c>
      <c r="P40" s="2">
        <f t="shared" si="5"/>
        <v>1231</v>
      </c>
      <c r="Q40" s="2">
        <f t="shared" si="3"/>
        <v>1231</v>
      </c>
      <c r="R40" s="1">
        <f t="shared" si="4"/>
        <v>1</v>
      </c>
    </row>
    <row r="41" spans="1:18" x14ac:dyDescent="0.25">
      <c r="A41">
        <v>42664</v>
      </c>
      <c r="B41" t="s">
        <v>40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6801</v>
      </c>
      <c r="P41" s="2">
        <f t="shared" si="5"/>
        <v>6801</v>
      </c>
      <c r="Q41" s="2">
        <f t="shared" si="3"/>
        <v>6801</v>
      </c>
      <c r="R41" s="1">
        <f t="shared" si="4"/>
        <v>1</v>
      </c>
    </row>
    <row r="42" spans="1:18" x14ac:dyDescent="0.25">
      <c r="A42">
        <v>43144</v>
      </c>
      <c r="B42" t="s">
        <v>41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3347</v>
      </c>
      <c r="M42" s="2">
        <v>0</v>
      </c>
      <c r="N42" s="2">
        <v>0</v>
      </c>
      <c r="O42" s="2">
        <v>0</v>
      </c>
      <c r="P42" s="2">
        <f t="shared" si="5"/>
        <v>3347</v>
      </c>
      <c r="Q42" s="2">
        <f t="shared" si="3"/>
        <v>3347</v>
      </c>
      <c r="R42" s="1">
        <f t="shared" si="4"/>
        <v>1</v>
      </c>
    </row>
    <row r="43" spans="1:18" x14ac:dyDescent="0.25">
      <c r="A43">
        <v>43240</v>
      </c>
      <c r="B43" t="s">
        <v>42</v>
      </c>
      <c r="C43" s="2">
        <v>0</v>
      </c>
      <c r="D43" s="2">
        <v>0</v>
      </c>
      <c r="E43" s="2">
        <v>0</v>
      </c>
      <c r="F43" s="2">
        <v>0</v>
      </c>
      <c r="G43" s="2">
        <v>14844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 t="shared" si="5"/>
        <v>14844</v>
      </c>
      <c r="Q43" s="2">
        <f t="shared" si="3"/>
        <v>14844</v>
      </c>
      <c r="R43" s="1">
        <f t="shared" si="4"/>
        <v>1</v>
      </c>
    </row>
    <row r="44" spans="1:18" x14ac:dyDescent="0.25">
      <c r="A44">
        <v>45096</v>
      </c>
      <c r="B44" t="s">
        <v>43</v>
      </c>
      <c r="C44" s="2">
        <v>0</v>
      </c>
      <c r="D44" s="2">
        <v>0</v>
      </c>
      <c r="E44" s="2">
        <v>0</v>
      </c>
      <c r="F44" s="2">
        <v>0</v>
      </c>
      <c r="G44" s="2">
        <v>5389</v>
      </c>
      <c r="H44" s="2">
        <v>0</v>
      </c>
      <c r="I44" s="2">
        <v>129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5"/>
        <v>5518</v>
      </c>
      <c r="Q44" s="2">
        <f t="shared" si="3"/>
        <v>5389</v>
      </c>
      <c r="R44" s="1">
        <f t="shared" si="4"/>
        <v>0.97662196447988403</v>
      </c>
    </row>
    <row r="45" spans="1:18" x14ac:dyDescent="0.25">
      <c r="A45">
        <v>46440</v>
      </c>
      <c r="B45" t="s">
        <v>44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18285</v>
      </c>
      <c r="O45" s="2">
        <v>0</v>
      </c>
      <c r="P45" s="2">
        <f t="shared" si="5"/>
        <v>18285</v>
      </c>
      <c r="Q45" s="2">
        <f t="shared" si="3"/>
        <v>18285</v>
      </c>
      <c r="R45" s="1">
        <f t="shared" si="4"/>
        <v>1</v>
      </c>
    </row>
    <row r="46" spans="1:18" x14ac:dyDescent="0.25">
      <c r="A46">
        <v>46584</v>
      </c>
      <c r="B46" t="s">
        <v>45</v>
      </c>
      <c r="C46" s="2">
        <v>0</v>
      </c>
      <c r="D46" s="2">
        <v>0</v>
      </c>
      <c r="E46" s="2">
        <v>0</v>
      </c>
      <c r="F46" s="2">
        <v>7227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f t="shared" si="5"/>
        <v>7227</v>
      </c>
      <c r="Q46" s="2">
        <f t="shared" si="3"/>
        <v>7227</v>
      </c>
      <c r="R46" s="1">
        <f t="shared" si="4"/>
        <v>1</v>
      </c>
    </row>
    <row r="47" spans="1:18" x14ac:dyDescent="0.25">
      <c r="A47">
        <v>46848</v>
      </c>
      <c r="B47" t="s">
        <v>46</v>
      </c>
      <c r="C47" s="2">
        <v>0</v>
      </c>
      <c r="D47" s="2">
        <v>0</v>
      </c>
      <c r="E47" s="2">
        <v>0</v>
      </c>
      <c r="F47" s="2">
        <v>0</v>
      </c>
      <c r="G47" s="2">
        <v>1209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f t="shared" si="5"/>
        <v>1209</v>
      </c>
      <c r="Q47" s="2">
        <f t="shared" si="3"/>
        <v>1209</v>
      </c>
      <c r="R47" s="1">
        <f t="shared" si="4"/>
        <v>1</v>
      </c>
    </row>
    <row r="48" spans="1:18" x14ac:dyDescent="0.25">
      <c r="A48">
        <v>47330</v>
      </c>
      <c r="B48" t="s">
        <v>47</v>
      </c>
      <c r="C48" s="2">
        <v>0</v>
      </c>
      <c r="D48" s="2">
        <v>0</v>
      </c>
      <c r="E48" s="2">
        <v>0</v>
      </c>
      <c r="F48" s="2">
        <v>1922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f t="shared" si="5"/>
        <v>1922</v>
      </c>
      <c r="Q48" s="2">
        <f t="shared" si="3"/>
        <v>1922</v>
      </c>
      <c r="R48" s="1">
        <f t="shared" si="4"/>
        <v>1</v>
      </c>
    </row>
    <row r="49" spans="1:18" x14ac:dyDescent="0.25">
      <c r="A49">
        <v>49600</v>
      </c>
      <c r="B49" t="s">
        <v>48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656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f t="shared" si="5"/>
        <v>656</v>
      </c>
      <c r="Q49" s="2">
        <f t="shared" si="3"/>
        <v>656</v>
      </c>
      <c r="R49" s="1">
        <f t="shared" si="4"/>
        <v>1</v>
      </c>
    </row>
    <row r="50" spans="1:18" x14ac:dyDescent="0.25">
      <c r="A50">
        <v>50200</v>
      </c>
      <c r="B50" t="s">
        <v>49</v>
      </c>
      <c r="C50" s="2">
        <v>0</v>
      </c>
      <c r="D50" s="2">
        <v>0</v>
      </c>
      <c r="E50" s="2">
        <v>0</v>
      </c>
      <c r="F50" s="2">
        <v>0</v>
      </c>
      <c r="G50" s="2">
        <v>460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506</v>
      </c>
      <c r="O50" s="2">
        <v>0</v>
      </c>
      <c r="P50" s="2">
        <f t="shared" si="5"/>
        <v>966</v>
      </c>
      <c r="Q50" s="2">
        <f t="shared" si="3"/>
        <v>966</v>
      </c>
      <c r="R50" s="1">
        <f t="shared" si="4"/>
        <v>1</v>
      </c>
    </row>
    <row r="51" spans="1:18" x14ac:dyDescent="0.25">
      <c r="A51">
        <v>51492</v>
      </c>
      <c r="B51" t="s">
        <v>50</v>
      </c>
      <c r="C51" s="2">
        <v>0</v>
      </c>
      <c r="D51" s="2">
        <v>0</v>
      </c>
      <c r="E51" s="2">
        <v>0</v>
      </c>
      <c r="F51" s="2">
        <v>0</v>
      </c>
      <c r="G51" s="2">
        <v>138</v>
      </c>
      <c r="H51" s="2">
        <v>0</v>
      </c>
      <c r="I51" s="2">
        <v>0</v>
      </c>
      <c r="J51" s="2">
        <v>533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 t="shared" si="5"/>
        <v>671</v>
      </c>
      <c r="Q51" s="2">
        <f t="shared" si="3"/>
        <v>671</v>
      </c>
      <c r="R51" s="1">
        <f t="shared" si="4"/>
        <v>1</v>
      </c>
    </row>
    <row r="52" spans="1:18" x14ac:dyDescent="0.25">
      <c r="A52">
        <v>57176</v>
      </c>
      <c r="B52" t="s">
        <v>51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66707</v>
      </c>
      <c r="O52" s="2">
        <v>177</v>
      </c>
      <c r="P52" s="2">
        <f t="shared" si="5"/>
        <v>66884</v>
      </c>
      <c r="Q52" s="2">
        <f t="shared" si="3"/>
        <v>66884</v>
      </c>
      <c r="R52" s="1">
        <f t="shared" si="4"/>
        <v>1</v>
      </c>
    </row>
    <row r="53" spans="1:18" x14ac:dyDescent="0.25">
      <c r="A53">
        <v>58586</v>
      </c>
      <c r="B53" t="s">
        <v>52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1267</v>
      </c>
      <c r="O53" s="2">
        <v>0</v>
      </c>
      <c r="P53" s="2">
        <f t="shared" si="5"/>
        <v>1267</v>
      </c>
      <c r="Q53" s="2">
        <f t="shared" si="3"/>
        <v>1267</v>
      </c>
      <c r="R53" s="1">
        <f t="shared" si="4"/>
        <v>1</v>
      </c>
    </row>
    <row r="54" spans="1:18" x14ac:dyDescent="0.25">
      <c r="A54">
        <v>63008</v>
      </c>
      <c r="B54" t="s">
        <v>53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1440</v>
      </c>
      <c r="O54" s="2">
        <v>0</v>
      </c>
      <c r="P54" s="2">
        <f t="shared" si="5"/>
        <v>1440</v>
      </c>
      <c r="Q54" s="2">
        <f t="shared" si="3"/>
        <v>1440</v>
      </c>
      <c r="R54" s="1">
        <f t="shared" si="4"/>
        <v>1</v>
      </c>
    </row>
    <row r="55" spans="1:18" x14ac:dyDescent="0.25">
      <c r="A55">
        <v>63476</v>
      </c>
      <c r="B55" t="s">
        <v>54</v>
      </c>
      <c r="C55" s="2">
        <v>0</v>
      </c>
      <c r="D55" s="2">
        <v>0</v>
      </c>
      <c r="E55" s="2">
        <v>104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f t="shared" si="5"/>
        <v>104</v>
      </c>
      <c r="Q55" s="2">
        <f t="shared" si="3"/>
        <v>104</v>
      </c>
      <c r="R55" s="1">
        <f t="shared" si="4"/>
        <v>1</v>
      </c>
    </row>
    <row r="56" spans="1:18" x14ac:dyDescent="0.25">
      <c r="A56">
        <v>63500</v>
      </c>
      <c r="B56" t="s">
        <v>55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1905</v>
      </c>
      <c r="O56" s="2">
        <v>121971</v>
      </c>
      <c r="P56" s="2">
        <f t="shared" si="5"/>
        <v>123876</v>
      </c>
      <c r="Q56" s="2">
        <f t="shared" si="3"/>
        <v>123876</v>
      </c>
      <c r="R56" s="1">
        <f t="shared" si="4"/>
        <v>1</v>
      </c>
    </row>
    <row r="57" spans="1:18" x14ac:dyDescent="0.25">
      <c r="A57">
        <v>63524</v>
      </c>
      <c r="B57" t="s">
        <v>56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93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f t="shared" si="5"/>
        <v>93</v>
      </c>
      <c r="Q57" s="2">
        <f t="shared" si="3"/>
        <v>93</v>
      </c>
      <c r="R57" s="1">
        <f t="shared" si="4"/>
        <v>1</v>
      </c>
    </row>
    <row r="58" spans="1:18" x14ac:dyDescent="0.25">
      <c r="A58">
        <v>65552</v>
      </c>
      <c r="B58" t="s">
        <v>57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514</v>
      </c>
      <c r="O58" s="2">
        <v>0</v>
      </c>
      <c r="P58" s="2">
        <f t="shared" si="5"/>
        <v>514</v>
      </c>
      <c r="Q58" s="2">
        <f t="shared" si="3"/>
        <v>514</v>
      </c>
      <c r="R58" s="1">
        <f t="shared" si="4"/>
        <v>1</v>
      </c>
    </row>
    <row r="59" spans="1:18" x14ac:dyDescent="0.25">
      <c r="A59">
        <v>65600</v>
      </c>
      <c r="B59" t="s">
        <v>58</v>
      </c>
      <c r="C59" s="2">
        <v>0</v>
      </c>
      <c r="D59" s="2">
        <v>0</v>
      </c>
      <c r="E59" s="2">
        <v>0</v>
      </c>
      <c r="F59" s="2">
        <v>0</v>
      </c>
      <c r="G59" s="2">
        <v>3</v>
      </c>
      <c r="H59" s="2">
        <v>0</v>
      </c>
      <c r="I59" s="2">
        <v>0</v>
      </c>
      <c r="J59" s="2">
        <v>68577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f t="shared" si="5"/>
        <v>68580</v>
      </c>
      <c r="Q59" s="2">
        <f t="shared" si="3"/>
        <v>68580</v>
      </c>
      <c r="R59" s="1">
        <f t="shared" si="4"/>
        <v>1</v>
      </c>
    </row>
    <row r="60" spans="1:18" x14ac:dyDescent="0.25">
      <c r="A60">
        <v>66188</v>
      </c>
      <c r="B60" t="s">
        <v>59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2669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f t="shared" si="5"/>
        <v>2669</v>
      </c>
      <c r="Q60" s="2">
        <f t="shared" si="3"/>
        <v>2669</v>
      </c>
      <c r="R60" s="1">
        <f t="shared" si="4"/>
        <v>1</v>
      </c>
    </row>
    <row r="61" spans="1:18" x14ac:dyDescent="0.25">
      <c r="A61">
        <v>68456</v>
      </c>
      <c r="B61" t="s">
        <v>60</v>
      </c>
      <c r="C61" s="2">
        <v>4047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f t="shared" si="5"/>
        <v>4047</v>
      </c>
      <c r="Q61" s="2">
        <f t="shared" si="3"/>
        <v>4047</v>
      </c>
      <c r="R61" s="1">
        <f t="shared" si="4"/>
        <v>1</v>
      </c>
    </row>
    <row r="62" spans="1:18" x14ac:dyDescent="0.25">
      <c r="A62">
        <v>71228</v>
      </c>
      <c r="B62" t="s">
        <v>61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766</v>
      </c>
      <c r="M62" s="2">
        <v>0</v>
      </c>
      <c r="N62" s="2">
        <v>0</v>
      </c>
      <c r="O62" s="2">
        <v>0</v>
      </c>
      <c r="P62" s="2">
        <f t="shared" si="5"/>
        <v>766</v>
      </c>
      <c r="Q62" s="2">
        <f t="shared" si="3"/>
        <v>766</v>
      </c>
      <c r="R62" s="1">
        <f t="shared" si="4"/>
        <v>1</v>
      </c>
    </row>
    <row r="63" spans="1:18" x14ac:dyDescent="0.25">
      <c r="A63">
        <v>71324</v>
      </c>
      <c r="B63" t="s">
        <v>62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656</v>
      </c>
      <c r="O63" s="2">
        <v>0</v>
      </c>
      <c r="P63" s="2">
        <f t="shared" si="5"/>
        <v>656</v>
      </c>
      <c r="Q63" s="2">
        <f t="shared" si="3"/>
        <v>656</v>
      </c>
      <c r="R63" s="1">
        <f t="shared" si="4"/>
        <v>1</v>
      </c>
    </row>
    <row r="64" spans="1:18" x14ac:dyDescent="0.25">
      <c r="A64">
        <v>71948</v>
      </c>
      <c r="B64" t="s">
        <v>63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16807</v>
      </c>
      <c r="P64" s="2">
        <f t="shared" si="5"/>
        <v>16807</v>
      </c>
      <c r="Q64" s="2">
        <f t="shared" si="3"/>
        <v>16807</v>
      </c>
      <c r="R64" s="1">
        <f t="shared" si="4"/>
        <v>1</v>
      </c>
    </row>
    <row r="65" spans="1:18" x14ac:dyDescent="0.25">
      <c r="A65">
        <v>72578</v>
      </c>
      <c r="B65" t="s">
        <v>64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2535</v>
      </c>
      <c r="O65" s="2">
        <v>0</v>
      </c>
      <c r="P65" s="2">
        <f t="shared" si="5"/>
        <v>2535</v>
      </c>
      <c r="Q65" s="2">
        <f t="shared" si="3"/>
        <v>2535</v>
      </c>
      <c r="R65" s="1">
        <f t="shared" si="4"/>
        <v>1</v>
      </c>
    </row>
    <row r="66" spans="1:18" x14ac:dyDescent="0.25">
      <c r="A66">
        <v>72776</v>
      </c>
      <c r="B66" t="s">
        <v>65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1287</v>
      </c>
      <c r="N66" s="2">
        <v>0</v>
      </c>
      <c r="O66" s="2">
        <v>0</v>
      </c>
      <c r="P66" s="2">
        <f t="shared" si="5"/>
        <v>1287</v>
      </c>
      <c r="Q66" s="2">
        <f t="shared" si="3"/>
        <v>0</v>
      </c>
      <c r="R66" s="1">
        <f t="shared" si="4"/>
        <v>0</v>
      </c>
    </row>
    <row r="67" spans="1:18" x14ac:dyDescent="0.25">
      <c r="A67">
        <v>72824</v>
      </c>
      <c r="B67" t="s">
        <v>66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860</v>
      </c>
      <c r="P67" s="2">
        <f t="shared" ref="P67:P74" si="6">SUM(C67:O67)</f>
        <v>860</v>
      </c>
      <c r="Q67" s="2">
        <f t="shared" si="3"/>
        <v>860</v>
      </c>
      <c r="R67" s="1">
        <f t="shared" si="4"/>
        <v>1</v>
      </c>
    </row>
    <row r="68" spans="1:18" x14ac:dyDescent="0.25">
      <c r="A68">
        <v>74216</v>
      </c>
      <c r="B68" t="s">
        <v>67</v>
      </c>
      <c r="C68" s="2">
        <v>0</v>
      </c>
      <c r="D68" s="2">
        <v>0</v>
      </c>
      <c r="E68" s="2">
        <v>0</v>
      </c>
      <c r="F68" s="2">
        <v>0</v>
      </c>
      <c r="G68" s="2">
        <v>572</v>
      </c>
      <c r="H68" s="2">
        <v>0</v>
      </c>
      <c r="I68" s="2">
        <v>0</v>
      </c>
      <c r="J68" s="2">
        <v>1095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f t="shared" si="6"/>
        <v>1667</v>
      </c>
      <c r="Q68" s="2">
        <f t="shared" ref="Q68:Q75" si="7">C68+E68+F68+G68+H68+J68+K68+L68+N68+O68</f>
        <v>1667</v>
      </c>
      <c r="R68" s="1">
        <f t="shared" ref="R68:R75" si="8">Q68/P68</f>
        <v>1</v>
      </c>
    </row>
    <row r="69" spans="1:18" x14ac:dyDescent="0.25">
      <c r="A69">
        <v>75752</v>
      </c>
      <c r="B69" t="s">
        <v>68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542</v>
      </c>
      <c r="O69" s="2">
        <v>0</v>
      </c>
      <c r="P69" s="2">
        <f t="shared" si="6"/>
        <v>542</v>
      </c>
      <c r="Q69" s="2">
        <f t="shared" si="7"/>
        <v>542</v>
      </c>
      <c r="R69" s="1">
        <f t="shared" si="8"/>
        <v>1</v>
      </c>
    </row>
    <row r="70" spans="1:18" x14ac:dyDescent="0.25">
      <c r="A70">
        <v>76924</v>
      </c>
      <c r="B70" t="s">
        <v>69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416</v>
      </c>
      <c r="O70" s="2">
        <v>0</v>
      </c>
      <c r="P70" s="2">
        <f t="shared" si="6"/>
        <v>416</v>
      </c>
      <c r="Q70" s="2">
        <f t="shared" si="7"/>
        <v>416</v>
      </c>
      <c r="R70" s="1">
        <f t="shared" si="8"/>
        <v>1</v>
      </c>
    </row>
    <row r="71" spans="1:18" x14ac:dyDescent="0.25">
      <c r="A71">
        <v>77056</v>
      </c>
      <c r="B71" t="s">
        <v>70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714</v>
      </c>
      <c r="P71" s="2">
        <f t="shared" si="6"/>
        <v>714</v>
      </c>
      <c r="Q71" s="2">
        <f t="shared" si="7"/>
        <v>714</v>
      </c>
      <c r="R71" s="1">
        <f t="shared" si="8"/>
        <v>1</v>
      </c>
    </row>
    <row r="72" spans="1:18" x14ac:dyDescent="0.25">
      <c r="A72">
        <v>77632</v>
      </c>
      <c r="B72" t="s">
        <v>71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3322</v>
      </c>
      <c r="O72" s="2">
        <v>0</v>
      </c>
      <c r="P72" s="2">
        <f t="shared" si="6"/>
        <v>3322</v>
      </c>
      <c r="Q72" s="2">
        <f t="shared" si="7"/>
        <v>3322</v>
      </c>
      <c r="R72" s="1">
        <f t="shared" si="8"/>
        <v>1</v>
      </c>
    </row>
    <row r="73" spans="1:18" x14ac:dyDescent="0.25">
      <c r="A73">
        <v>79624</v>
      </c>
      <c r="B73" t="s">
        <v>72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2877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f t="shared" si="6"/>
        <v>2877</v>
      </c>
      <c r="Q73" s="2">
        <f t="shared" si="7"/>
        <v>2877</v>
      </c>
      <c r="R73" s="1">
        <f t="shared" si="8"/>
        <v>1</v>
      </c>
    </row>
    <row r="74" spans="1:18" x14ac:dyDescent="0.25">
      <c r="A74">
        <v>80058</v>
      </c>
      <c r="B74" t="s">
        <v>73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1804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f t="shared" si="6"/>
        <v>1804</v>
      </c>
      <c r="Q74" s="2">
        <f t="shared" si="7"/>
        <v>1804</v>
      </c>
      <c r="R74" s="1">
        <f t="shared" si="8"/>
        <v>1</v>
      </c>
    </row>
    <row r="75" spans="1:18" x14ac:dyDescent="0.25">
      <c r="A75" t="s">
        <v>87</v>
      </c>
      <c r="B75" t="s">
        <v>87</v>
      </c>
      <c r="C75" s="2">
        <f t="shared" ref="C75:G75" si="9">SUM(C3:C74)</f>
        <v>23438</v>
      </c>
      <c r="D75" s="2">
        <f t="shared" si="9"/>
        <v>694</v>
      </c>
      <c r="E75" s="2">
        <f t="shared" si="9"/>
        <v>3601</v>
      </c>
      <c r="F75" s="2">
        <f t="shared" si="9"/>
        <v>25606</v>
      </c>
      <c r="G75" s="2">
        <f t="shared" si="9"/>
        <v>22615</v>
      </c>
      <c r="H75" s="2">
        <f t="shared" ref="H75:J75" si="10">SUM(H3:H74)</f>
        <v>9297</v>
      </c>
      <c r="I75" s="2">
        <f t="shared" si="10"/>
        <v>129</v>
      </c>
      <c r="J75" s="2">
        <f t="shared" si="10"/>
        <v>150426</v>
      </c>
      <c r="K75" s="2">
        <f t="shared" ref="K75:M75" si="11">SUM(K3:K74)</f>
        <v>6298</v>
      </c>
      <c r="L75" s="2">
        <f t="shared" si="11"/>
        <v>7738</v>
      </c>
      <c r="M75" s="2">
        <f t="shared" si="11"/>
        <v>1287</v>
      </c>
      <c r="N75" s="2">
        <f t="shared" ref="N75:O75" si="12">SUM(N3:N74)</f>
        <v>1059273</v>
      </c>
      <c r="O75" s="2">
        <f t="shared" si="12"/>
        <v>451467</v>
      </c>
      <c r="P75" s="2">
        <f>SUM(P3:P74)</f>
        <v>1761869</v>
      </c>
      <c r="Q75" s="2">
        <f t="shared" si="7"/>
        <v>1759759</v>
      </c>
      <c r="R75" s="1">
        <f t="shared" si="8"/>
        <v>0.99880240812455412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75"/>
  <sheetViews>
    <sheetView workbookViewId="0">
      <pane xSplit="2" ySplit="2" topLeftCell="C51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8.28515625" bestFit="1" customWidth="1"/>
    <col min="2" max="2" width="23.85546875" bestFit="1" customWidth="1"/>
    <col min="3" max="3" width="14.5703125" bestFit="1" customWidth="1"/>
    <col min="4" max="4" width="11.140625" bestFit="1" customWidth="1"/>
    <col min="5" max="5" width="13.7109375" bestFit="1" customWidth="1"/>
    <col min="6" max="6" width="13.85546875" bestFit="1" customWidth="1"/>
    <col min="7" max="7" width="15.5703125" bestFit="1" customWidth="1"/>
    <col min="8" max="8" width="14.5703125" bestFit="1" customWidth="1"/>
    <col min="9" max="9" width="17.5703125" bestFit="1" customWidth="1"/>
    <col min="10" max="10" width="11.85546875" bestFit="1" customWidth="1"/>
    <col min="11" max="11" width="10.85546875" bestFit="1" customWidth="1"/>
    <col min="12" max="12" width="12.42578125" bestFit="1" customWidth="1"/>
    <col min="13" max="13" width="13.42578125" bestFit="1" customWidth="1"/>
    <col min="15" max="15" width="18" bestFit="1" customWidth="1"/>
    <col min="16" max="16" width="6.5703125" bestFit="1" customWidth="1"/>
    <col min="17" max="17" width="12.7109375" bestFit="1" customWidth="1"/>
  </cols>
  <sheetData>
    <row r="1" spans="1:17" x14ac:dyDescent="0.25"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</row>
    <row r="2" spans="1:17" x14ac:dyDescent="0.25">
      <c r="A2" t="s">
        <v>0</v>
      </c>
      <c r="B2" t="s">
        <v>94</v>
      </c>
      <c r="C2" s="2">
        <v>21</v>
      </c>
      <c r="D2" s="2">
        <v>27</v>
      </c>
      <c r="E2" s="2">
        <v>31</v>
      </c>
      <c r="F2" s="2">
        <v>53</v>
      </c>
      <c r="G2" s="2">
        <v>55</v>
      </c>
      <c r="H2" s="2">
        <v>149</v>
      </c>
      <c r="I2" s="2">
        <v>187</v>
      </c>
      <c r="J2" s="2">
        <v>209</v>
      </c>
      <c r="K2" s="2">
        <v>287</v>
      </c>
      <c r="L2" s="2">
        <v>299</v>
      </c>
      <c r="M2" s="2">
        <v>331</v>
      </c>
      <c r="N2" s="2">
        <v>453</v>
      </c>
      <c r="O2" s="2">
        <v>491</v>
      </c>
      <c r="P2" s="2" t="s">
        <v>87</v>
      </c>
      <c r="Q2" s="2" t="s">
        <v>95</v>
      </c>
    </row>
    <row r="3" spans="1:17" x14ac:dyDescent="0.25">
      <c r="A3">
        <v>5000</v>
      </c>
      <c r="B3" t="s">
        <v>2</v>
      </c>
      <c r="C3" s="2">
        <f>'7-1-21 City Pop by County'!C3-'7-1-20 City Pop by County'!C3</f>
        <v>0</v>
      </c>
      <c r="D3" s="2">
        <f>'7-1-21 City Pop by County'!D3-'7-1-20 City Pop by County'!D3</f>
        <v>0</v>
      </c>
      <c r="E3" s="2">
        <f>'7-1-21 City Pop by County'!E3-'7-1-20 City Pop by County'!E3</f>
        <v>0</v>
      </c>
      <c r="F3" s="2">
        <f>'7-1-21 City Pop by County'!F3-'7-1-20 City Pop by County'!F3</f>
        <v>0</v>
      </c>
      <c r="G3" s="2">
        <f>'7-1-21 City Pop by County'!G3-'7-1-20 City Pop by County'!G3</f>
        <v>0</v>
      </c>
      <c r="H3" s="2">
        <f>'7-1-21 City Pop by County'!H3-'7-1-20 City Pop by County'!H3</f>
        <v>0</v>
      </c>
      <c r="I3" s="2">
        <f>'7-1-21 City Pop by County'!I3-'7-1-20 City Pop by County'!I3</f>
        <v>0</v>
      </c>
      <c r="J3" s="2">
        <f>'7-1-21 City Pop by County'!J3-'7-1-20 City Pop by County'!J3</f>
        <v>31</v>
      </c>
      <c r="K3" s="2">
        <f>'7-1-21 City Pop by County'!K3-'7-1-20 City Pop by County'!K3</f>
        <v>0</v>
      </c>
      <c r="L3" s="2">
        <f>'7-1-21 City Pop by County'!L3-'7-1-20 City Pop by County'!L3</f>
        <v>0</v>
      </c>
      <c r="M3" s="2">
        <f>'7-1-21 City Pop by County'!M3-'7-1-20 City Pop by County'!M3</f>
        <v>0</v>
      </c>
      <c r="N3" s="2">
        <f>'7-1-21 City Pop by County'!N3-'7-1-20 City Pop by County'!N3</f>
        <v>-1649</v>
      </c>
      <c r="O3" s="2">
        <f>'7-1-21 City Pop by County'!O3-'7-1-20 City Pop by County'!O3</f>
        <v>2674</v>
      </c>
      <c r="P3" s="2">
        <f>'7-1-21 City Pop by County'!P3-'7-1-20 City Pop by County'!P3</f>
        <v>1056</v>
      </c>
      <c r="Q3" s="2">
        <f t="shared" ref="Q3:Q66" si="0">C3+E3+F3+G3+H3+J3+K3+L3+N3+O3</f>
        <v>1056</v>
      </c>
    </row>
    <row r="4" spans="1:17" x14ac:dyDescent="0.25">
      <c r="A4">
        <v>5732</v>
      </c>
      <c r="B4" t="s">
        <v>3</v>
      </c>
      <c r="C4" s="2">
        <f>'7-1-21 City Pop by County'!C4-'7-1-20 City Pop by County'!C4</f>
        <v>0</v>
      </c>
      <c r="D4" s="2">
        <f>'7-1-21 City Pop by County'!D4-'7-1-20 City Pop by County'!D4</f>
        <v>-2</v>
      </c>
      <c r="E4" s="2">
        <f>'7-1-21 City Pop by County'!E4-'7-1-20 City Pop by County'!E4</f>
        <v>0</v>
      </c>
      <c r="F4" s="2">
        <f>'7-1-21 City Pop by County'!F4-'7-1-20 City Pop by County'!F4</f>
        <v>0</v>
      </c>
      <c r="G4" s="2">
        <f>'7-1-21 City Pop by County'!G4-'7-1-20 City Pop by County'!G4</f>
        <v>0</v>
      </c>
      <c r="H4" s="2">
        <f>'7-1-21 City Pop by County'!H4-'7-1-20 City Pop by County'!H4</f>
        <v>0</v>
      </c>
      <c r="I4" s="2">
        <f>'7-1-21 City Pop by County'!I4-'7-1-20 City Pop by County'!I4</f>
        <v>0</v>
      </c>
      <c r="J4" s="2">
        <f>'7-1-21 City Pop by County'!J4-'7-1-20 City Pop by County'!J4</f>
        <v>0</v>
      </c>
      <c r="K4" s="2">
        <f>'7-1-21 City Pop by County'!K4-'7-1-20 City Pop by County'!K4</f>
        <v>0</v>
      </c>
      <c r="L4" s="2">
        <f>'7-1-21 City Pop by County'!L4-'7-1-20 City Pop by County'!L4</f>
        <v>0</v>
      </c>
      <c r="M4" s="2">
        <f>'7-1-21 City Pop by County'!M4-'7-1-20 City Pop by County'!M4</f>
        <v>0</v>
      </c>
      <c r="N4" s="2">
        <f>'7-1-21 City Pop by County'!N4-'7-1-20 City Pop by County'!N4</f>
        <v>0</v>
      </c>
      <c r="O4" s="2">
        <f>'7-1-21 City Pop by County'!O4-'7-1-20 City Pop by County'!O4</f>
        <v>5</v>
      </c>
      <c r="P4" s="2">
        <f>'7-1-21 City Pop by County'!P4-'7-1-20 City Pop by County'!P4</f>
        <v>3</v>
      </c>
      <c r="Q4" s="2">
        <f t="shared" si="0"/>
        <v>5</v>
      </c>
    </row>
    <row r="5" spans="1:17" x14ac:dyDescent="0.25">
      <c r="A5">
        <v>5864</v>
      </c>
      <c r="B5" t="s">
        <v>4</v>
      </c>
      <c r="C5" s="2">
        <f>'7-1-21 City Pop by County'!C5-'7-1-20 City Pop by County'!C5</f>
        <v>627</v>
      </c>
      <c r="D5" s="2">
        <f>'7-1-21 City Pop by County'!D5-'7-1-20 City Pop by County'!D5</f>
        <v>0</v>
      </c>
      <c r="E5" s="2">
        <f>'7-1-21 City Pop by County'!E5-'7-1-20 City Pop by County'!E5</f>
        <v>0</v>
      </c>
      <c r="F5" s="2">
        <f>'7-1-21 City Pop by County'!F5-'7-1-20 City Pop by County'!F5</f>
        <v>0</v>
      </c>
      <c r="G5" s="2">
        <f>'7-1-21 City Pop by County'!G5-'7-1-20 City Pop by County'!G5</f>
        <v>0</v>
      </c>
      <c r="H5" s="2">
        <f>'7-1-21 City Pop by County'!H5-'7-1-20 City Pop by County'!H5</f>
        <v>0</v>
      </c>
      <c r="I5" s="2">
        <f>'7-1-21 City Pop by County'!I5-'7-1-20 City Pop by County'!I5</f>
        <v>0</v>
      </c>
      <c r="J5" s="2">
        <f>'7-1-21 City Pop by County'!J5-'7-1-20 City Pop by County'!J5</f>
        <v>0</v>
      </c>
      <c r="K5" s="2">
        <f>'7-1-21 City Pop by County'!K5-'7-1-20 City Pop by County'!K5</f>
        <v>0</v>
      </c>
      <c r="L5" s="2">
        <f>'7-1-21 City Pop by County'!L5-'7-1-20 City Pop by County'!L5</f>
        <v>0</v>
      </c>
      <c r="M5" s="2">
        <f>'7-1-21 City Pop by County'!M5-'7-1-20 City Pop by County'!M5</f>
        <v>0</v>
      </c>
      <c r="N5" s="2">
        <f>'7-1-21 City Pop by County'!N5-'7-1-20 City Pop by County'!N5</f>
        <v>0</v>
      </c>
      <c r="O5" s="2">
        <f>'7-1-21 City Pop by County'!O5-'7-1-20 City Pop by County'!O5</f>
        <v>0</v>
      </c>
      <c r="P5" s="2">
        <f>'7-1-21 City Pop by County'!P5-'7-1-20 City Pop by County'!P5</f>
        <v>627</v>
      </c>
      <c r="Q5" s="2">
        <f t="shared" si="0"/>
        <v>627</v>
      </c>
    </row>
    <row r="6" spans="1:17" x14ac:dyDescent="0.25">
      <c r="A6">
        <v>6242</v>
      </c>
      <c r="B6" t="s">
        <v>5</v>
      </c>
      <c r="C6" s="2">
        <f>'7-1-21 City Pop by County'!C6-'7-1-20 City Pop by County'!C6</f>
        <v>0</v>
      </c>
      <c r="D6" s="2">
        <f>'7-1-21 City Pop by County'!D6-'7-1-20 City Pop by County'!D6</f>
        <v>0</v>
      </c>
      <c r="E6" s="2">
        <f>'7-1-21 City Pop by County'!E6-'7-1-20 City Pop by County'!E6</f>
        <v>0</v>
      </c>
      <c r="F6" s="2">
        <f>'7-1-21 City Pop by County'!F6-'7-1-20 City Pop by County'!F6</f>
        <v>0</v>
      </c>
      <c r="G6" s="2">
        <f>'7-1-21 City Pop by County'!G6-'7-1-20 City Pop by County'!G6</f>
        <v>0</v>
      </c>
      <c r="H6" s="2">
        <f>'7-1-21 City Pop by County'!H6-'7-1-20 City Pop by County'!H6</f>
        <v>0</v>
      </c>
      <c r="I6" s="2">
        <f>'7-1-21 City Pop by County'!I6-'7-1-20 City Pop by County'!I6</f>
        <v>0</v>
      </c>
      <c r="J6" s="2">
        <f>'7-1-21 City Pop by County'!J6-'7-1-20 City Pop by County'!J6</f>
        <v>17</v>
      </c>
      <c r="K6" s="2">
        <f>'7-1-21 City Pop by County'!K6-'7-1-20 City Pop by County'!K6</f>
        <v>0</v>
      </c>
      <c r="L6" s="2">
        <f>'7-1-21 City Pop by County'!L6-'7-1-20 City Pop by County'!L6</f>
        <v>0</v>
      </c>
      <c r="M6" s="2">
        <f>'7-1-21 City Pop by County'!M6-'7-1-20 City Pop by County'!M6</f>
        <v>0</v>
      </c>
      <c r="N6" s="2">
        <f>'7-1-21 City Pop by County'!N6-'7-1-20 City Pop by County'!N6</f>
        <v>0</v>
      </c>
      <c r="O6" s="2">
        <f>'7-1-21 City Pop by County'!O6-'7-1-20 City Pop by County'!O6</f>
        <v>0</v>
      </c>
      <c r="P6" s="2">
        <f>'7-1-21 City Pop by County'!P6-'7-1-20 City Pop by County'!P6</f>
        <v>17</v>
      </c>
      <c r="Q6" s="2">
        <f t="shared" si="0"/>
        <v>17</v>
      </c>
    </row>
    <row r="7" spans="1:17" x14ac:dyDescent="0.25">
      <c r="A7">
        <v>7156</v>
      </c>
      <c r="B7" t="s">
        <v>6</v>
      </c>
      <c r="C7" s="2">
        <f>'7-1-21 City Pop by County'!C7-'7-1-20 City Pop by County'!C7</f>
        <v>0</v>
      </c>
      <c r="D7" s="2">
        <f>'7-1-21 City Pop by County'!D7-'7-1-20 City Pop by County'!D7</f>
        <v>0</v>
      </c>
      <c r="E7" s="2">
        <f>'7-1-21 City Pop by County'!E7-'7-1-20 City Pop by County'!E7</f>
        <v>0</v>
      </c>
      <c r="F7" s="2">
        <f>'7-1-21 City Pop by County'!F7-'7-1-20 City Pop by County'!F7</f>
        <v>0</v>
      </c>
      <c r="G7" s="2">
        <f>'7-1-21 City Pop by County'!G7-'7-1-20 City Pop by County'!G7</f>
        <v>0</v>
      </c>
      <c r="H7" s="2">
        <f>'7-1-21 City Pop by County'!H7-'7-1-20 City Pop by County'!H7</f>
        <v>0</v>
      </c>
      <c r="I7" s="2">
        <f>'7-1-21 City Pop by County'!I7-'7-1-20 City Pop by County'!I7</f>
        <v>0</v>
      </c>
      <c r="J7" s="2">
        <f>'7-1-21 City Pop by County'!J7-'7-1-20 City Pop by County'!J7</f>
        <v>0</v>
      </c>
      <c r="K7" s="2">
        <f>'7-1-21 City Pop by County'!K7-'7-1-20 City Pop by County'!K7</f>
        <v>0</v>
      </c>
      <c r="L7" s="2">
        <f>'7-1-21 City Pop by County'!L7-'7-1-20 City Pop by County'!L7</f>
        <v>0</v>
      </c>
      <c r="M7" s="2">
        <f>'7-1-21 City Pop by County'!M7-'7-1-20 City Pop by County'!M7</f>
        <v>0</v>
      </c>
      <c r="N7" s="2">
        <f>'7-1-21 City Pop by County'!N7-'7-1-20 City Pop by County'!N7</f>
        <v>-161</v>
      </c>
      <c r="O7" s="2">
        <f>'7-1-21 City Pop by County'!O7-'7-1-20 City Pop by County'!O7</f>
        <v>0</v>
      </c>
      <c r="P7" s="2">
        <f>'7-1-21 City Pop by County'!P7-'7-1-20 City Pop by County'!P7</f>
        <v>-161</v>
      </c>
      <c r="Q7" s="2">
        <f t="shared" si="0"/>
        <v>-161</v>
      </c>
    </row>
    <row r="8" spans="1:17" x14ac:dyDescent="0.25">
      <c r="A8">
        <v>7864</v>
      </c>
      <c r="B8" t="s">
        <v>7</v>
      </c>
      <c r="C8" s="2">
        <f>'7-1-21 City Pop by County'!C8-'7-1-20 City Pop by County'!C8</f>
        <v>0</v>
      </c>
      <c r="D8" s="2">
        <f>'7-1-21 City Pop by County'!D8-'7-1-20 City Pop by County'!D8</f>
        <v>0</v>
      </c>
      <c r="E8" s="2">
        <f>'7-1-21 City Pop by County'!E8-'7-1-20 City Pop by County'!E8</f>
        <v>0</v>
      </c>
      <c r="F8" s="2">
        <f>'7-1-21 City Pop by County'!F8-'7-1-20 City Pop by County'!F8</f>
        <v>137</v>
      </c>
      <c r="G8" s="2">
        <f>'7-1-21 City Pop by County'!G8-'7-1-20 City Pop by County'!G8</f>
        <v>0</v>
      </c>
      <c r="H8" s="2">
        <f>'7-1-21 City Pop by County'!H8-'7-1-20 City Pop by County'!H8</f>
        <v>0</v>
      </c>
      <c r="I8" s="2">
        <f>'7-1-21 City Pop by County'!I8-'7-1-20 City Pop by County'!I8</f>
        <v>0</v>
      </c>
      <c r="J8" s="2">
        <f>'7-1-21 City Pop by County'!J8-'7-1-20 City Pop by County'!J8</f>
        <v>0</v>
      </c>
      <c r="K8" s="2">
        <f>'7-1-21 City Pop by County'!K8-'7-1-20 City Pop by County'!K8</f>
        <v>0</v>
      </c>
      <c r="L8" s="2">
        <f>'7-1-21 City Pop by County'!L8-'7-1-20 City Pop by County'!L8</f>
        <v>0</v>
      </c>
      <c r="M8" s="2">
        <f>'7-1-21 City Pop by County'!M8-'7-1-20 City Pop by County'!M8</f>
        <v>0</v>
      </c>
      <c r="N8" s="2">
        <f>'7-1-21 City Pop by County'!N8-'7-1-20 City Pop by County'!N8</f>
        <v>0</v>
      </c>
      <c r="O8" s="2">
        <f>'7-1-21 City Pop by County'!O8-'7-1-20 City Pop by County'!O8</f>
        <v>0</v>
      </c>
      <c r="P8" s="2">
        <f>'7-1-21 City Pop by County'!P8-'7-1-20 City Pop by County'!P8</f>
        <v>137</v>
      </c>
      <c r="Q8" s="2">
        <f t="shared" si="0"/>
        <v>137</v>
      </c>
    </row>
    <row r="9" spans="1:17" x14ac:dyDescent="0.25">
      <c r="A9">
        <v>8536</v>
      </c>
      <c r="B9" t="s">
        <v>8</v>
      </c>
      <c r="C9" s="2">
        <f>'7-1-21 City Pop by County'!C9-'7-1-20 City Pop by County'!C9</f>
        <v>0</v>
      </c>
      <c r="D9" s="2">
        <f>'7-1-21 City Pop by County'!D9-'7-1-20 City Pop by County'!D9</f>
        <v>0</v>
      </c>
      <c r="E9" s="2">
        <f>'7-1-21 City Pop by County'!E9-'7-1-20 City Pop by County'!E9</f>
        <v>86</v>
      </c>
      <c r="F9" s="2">
        <f>'7-1-21 City Pop by County'!F9-'7-1-20 City Pop by County'!F9</f>
        <v>0</v>
      </c>
      <c r="G9" s="2">
        <f>'7-1-21 City Pop by County'!G9-'7-1-20 City Pop by County'!G9</f>
        <v>0</v>
      </c>
      <c r="H9" s="2">
        <f>'7-1-21 City Pop by County'!H9-'7-1-20 City Pop by County'!H9</f>
        <v>0</v>
      </c>
      <c r="I9" s="2">
        <f>'7-1-21 City Pop by County'!I9-'7-1-20 City Pop by County'!I9</f>
        <v>0</v>
      </c>
      <c r="J9" s="2">
        <f>'7-1-21 City Pop by County'!J9-'7-1-20 City Pop by County'!J9</f>
        <v>0</v>
      </c>
      <c r="K9" s="2">
        <f>'7-1-21 City Pop by County'!K9-'7-1-20 City Pop by County'!K9</f>
        <v>0</v>
      </c>
      <c r="L9" s="2">
        <f>'7-1-21 City Pop by County'!L9-'7-1-20 City Pop by County'!L9</f>
        <v>0</v>
      </c>
      <c r="M9" s="2">
        <f>'7-1-21 City Pop by County'!M9-'7-1-20 City Pop by County'!M9</f>
        <v>0</v>
      </c>
      <c r="N9" s="2">
        <f>'7-1-21 City Pop by County'!N9-'7-1-20 City Pop by County'!N9</f>
        <v>0</v>
      </c>
      <c r="O9" s="2">
        <f>'7-1-21 City Pop by County'!O9-'7-1-20 City Pop by County'!O9</f>
        <v>0</v>
      </c>
      <c r="P9" s="2">
        <f>'7-1-21 City Pop by County'!P9-'7-1-20 City Pop by County'!P9</f>
        <v>86</v>
      </c>
      <c r="Q9" s="2">
        <f t="shared" si="0"/>
        <v>86</v>
      </c>
    </row>
    <row r="10" spans="1:17" x14ac:dyDescent="0.25">
      <c r="A10">
        <v>10197</v>
      </c>
      <c r="B10" t="s">
        <v>9</v>
      </c>
      <c r="C10" s="2">
        <f>'7-1-21 City Pop by County'!C10-'7-1-20 City Pop by County'!C10</f>
        <v>0</v>
      </c>
      <c r="D10" s="2">
        <f>'7-1-21 City Pop by County'!D10-'7-1-20 City Pop by County'!D10</f>
        <v>0</v>
      </c>
      <c r="E10" s="2">
        <f>'7-1-21 City Pop by County'!E10-'7-1-20 City Pop by County'!E10</f>
        <v>0</v>
      </c>
      <c r="F10" s="2">
        <f>'7-1-21 City Pop by County'!F10-'7-1-20 City Pop by County'!F10</f>
        <v>0</v>
      </c>
      <c r="G10" s="2">
        <f>'7-1-21 City Pop by County'!G10-'7-1-20 City Pop by County'!G10</f>
        <v>0</v>
      </c>
      <c r="H10" s="2">
        <f>'7-1-21 City Pop by County'!H10-'7-1-20 City Pop by County'!H10</f>
        <v>0</v>
      </c>
      <c r="I10" s="2">
        <f>'7-1-21 City Pop by County'!I10-'7-1-20 City Pop by County'!I10</f>
        <v>0</v>
      </c>
      <c r="J10" s="2">
        <f>'7-1-21 City Pop by County'!J10-'7-1-20 City Pop by County'!J10</f>
        <v>0</v>
      </c>
      <c r="K10" s="2">
        <f>'7-1-21 City Pop by County'!K10-'7-1-20 City Pop by County'!K10</f>
        <v>0</v>
      </c>
      <c r="L10" s="2">
        <f>'7-1-21 City Pop by County'!L10-'7-1-20 City Pop by County'!L10</f>
        <v>0</v>
      </c>
      <c r="M10" s="2">
        <f>'7-1-21 City Pop by County'!M10-'7-1-20 City Pop by County'!M10</f>
        <v>0</v>
      </c>
      <c r="N10" s="2">
        <f>'7-1-21 City Pop by County'!N10-'7-1-20 City Pop by County'!N10</f>
        <v>44</v>
      </c>
      <c r="O10" s="2">
        <f>'7-1-21 City Pop by County'!O10-'7-1-20 City Pop by County'!O10</f>
        <v>0</v>
      </c>
      <c r="P10" s="2">
        <f>'7-1-21 City Pop by County'!P10-'7-1-20 City Pop by County'!P10</f>
        <v>44</v>
      </c>
      <c r="Q10" s="2">
        <f t="shared" si="0"/>
        <v>44</v>
      </c>
    </row>
    <row r="11" spans="1:17" x14ac:dyDescent="0.25">
      <c r="A11">
        <v>11080</v>
      </c>
      <c r="B11" t="s">
        <v>10</v>
      </c>
      <c r="C11" s="2">
        <f>'7-1-21 City Pop by County'!C11-'7-1-20 City Pop by County'!C11</f>
        <v>0</v>
      </c>
      <c r="D11" s="2">
        <f>'7-1-21 City Pop by County'!D11-'7-1-20 City Pop by County'!D11</f>
        <v>0</v>
      </c>
      <c r="E11" s="2">
        <f>'7-1-21 City Pop by County'!E11-'7-1-20 City Pop by County'!E11</f>
        <v>0</v>
      </c>
      <c r="F11" s="2">
        <f>'7-1-21 City Pop by County'!F11-'7-1-20 City Pop by County'!F11</f>
        <v>0</v>
      </c>
      <c r="G11" s="2">
        <f>'7-1-21 City Pop by County'!G11-'7-1-20 City Pop by County'!G11</f>
        <v>0</v>
      </c>
      <c r="H11" s="2">
        <f>'7-1-21 City Pop by County'!H11-'7-1-20 City Pop by County'!H11</f>
        <v>0</v>
      </c>
      <c r="I11" s="2">
        <f>'7-1-21 City Pop by County'!I11-'7-1-20 City Pop by County'!I11</f>
        <v>0</v>
      </c>
      <c r="J11" s="2">
        <f>'7-1-21 City Pop by County'!J11-'7-1-20 City Pop by County'!J11</f>
        <v>349</v>
      </c>
      <c r="K11" s="2">
        <f>'7-1-21 City Pop by County'!K11-'7-1-20 City Pop by County'!K11</f>
        <v>0</v>
      </c>
      <c r="L11" s="2">
        <f>'7-1-21 City Pop by County'!L11-'7-1-20 City Pop by County'!L11</f>
        <v>0</v>
      </c>
      <c r="M11" s="2">
        <f>'7-1-21 City Pop by County'!M11-'7-1-20 City Pop by County'!M11</f>
        <v>0</v>
      </c>
      <c r="N11" s="2">
        <f>'7-1-21 City Pop by County'!N11-'7-1-20 City Pop by County'!N11</f>
        <v>0</v>
      </c>
      <c r="O11" s="2">
        <f>'7-1-21 City Pop by County'!O11-'7-1-20 City Pop by County'!O11</f>
        <v>0</v>
      </c>
      <c r="P11" s="2">
        <f>'7-1-21 City Pop by County'!P11-'7-1-20 City Pop by County'!P11</f>
        <v>349</v>
      </c>
      <c r="Q11" s="2">
        <f t="shared" si="0"/>
        <v>349</v>
      </c>
    </row>
    <row r="12" spans="1:17" x14ac:dyDescent="0.25">
      <c r="A12">
        <v>11464</v>
      </c>
      <c r="B12" t="s">
        <v>11</v>
      </c>
      <c r="C12" s="2">
        <f>'7-1-21 City Pop by County'!C12-'7-1-20 City Pop by County'!C12</f>
        <v>0</v>
      </c>
      <c r="D12" s="2">
        <f>'7-1-21 City Pop by County'!D12-'7-1-20 City Pop by County'!D12</f>
        <v>0</v>
      </c>
      <c r="E12" s="2">
        <f>'7-1-21 City Pop by County'!E12-'7-1-20 City Pop by County'!E12</f>
        <v>0</v>
      </c>
      <c r="F12" s="2">
        <f>'7-1-21 City Pop by County'!F12-'7-1-20 City Pop by County'!F12</f>
        <v>180</v>
      </c>
      <c r="G12" s="2">
        <f>'7-1-21 City Pop by County'!G12-'7-1-20 City Pop by County'!G12</f>
        <v>0</v>
      </c>
      <c r="H12" s="2">
        <f>'7-1-21 City Pop by County'!H12-'7-1-20 City Pop by County'!H12</f>
        <v>0</v>
      </c>
      <c r="I12" s="2">
        <f>'7-1-21 City Pop by County'!I12-'7-1-20 City Pop by County'!I12</f>
        <v>0</v>
      </c>
      <c r="J12" s="2">
        <f>'7-1-21 City Pop by County'!J12-'7-1-20 City Pop by County'!J12</f>
        <v>0</v>
      </c>
      <c r="K12" s="2">
        <f>'7-1-21 City Pop by County'!K12-'7-1-20 City Pop by County'!K12</f>
        <v>0</v>
      </c>
      <c r="L12" s="2">
        <f>'7-1-21 City Pop by County'!L12-'7-1-20 City Pop by County'!L12</f>
        <v>0</v>
      </c>
      <c r="M12" s="2">
        <f>'7-1-21 City Pop by County'!M12-'7-1-20 City Pop by County'!M12</f>
        <v>0</v>
      </c>
      <c r="N12" s="2">
        <f>'7-1-21 City Pop by County'!N12-'7-1-20 City Pop by County'!N12</f>
        <v>0</v>
      </c>
      <c r="O12" s="2">
        <f>'7-1-21 City Pop by County'!O12-'7-1-20 City Pop by County'!O12</f>
        <v>0</v>
      </c>
      <c r="P12" s="2">
        <f>'7-1-21 City Pop by County'!P12-'7-1-20 City Pop by County'!P12</f>
        <v>180</v>
      </c>
      <c r="Q12" s="2">
        <f t="shared" si="0"/>
        <v>180</v>
      </c>
    </row>
    <row r="13" spans="1:17" x14ac:dyDescent="0.25">
      <c r="A13">
        <v>12916</v>
      </c>
      <c r="B13" t="s">
        <v>12</v>
      </c>
      <c r="C13" s="2">
        <f>'7-1-21 City Pop by County'!C13-'7-1-20 City Pop by County'!C13</f>
        <v>0</v>
      </c>
      <c r="D13" s="2">
        <f>'7-1-21 City Pop by County'!D13-'7-1-20 City Pop by County'!D13</f>
        <v>0</v>
      </c>
      <c r="E13" s="2">
        <f>'7-1-21 City Pop by County'!E13-'7-1-20 City Pop by County'!E13</f>
        <v>0</v>
      </c>
      <c r="F13" s="2">
        <f>'7-1-21 City Pop by County'!F13-'7-1-20 City Pop by County'!F13</f>
        <v>0</v>
      </c>
      <c r="G13" s="2">
        <f>'7-1-21 City Pop by County'!G13-'7-1-20 City Pop by County'!G13</f>
        <v>0</v>
      </c>
      <c r="H13" s="2">
        <f>'7-1-21 City Pop by County'!H13-'7-1-20 City Pop by County'!H13</f>
        <v>1</v>
      </c>
      <c r="I13" s="2">
        <f>'7-1-21 City Pop by County'!I13-'7-1-20 City Pop by County'!I13</f>
        <v>0</v>
      </c>
      <c r="J13" s="2">
        <f>'7-1-21 City Pop by County'!J13-'7-1-20 City Pop by County'!J13</f>
        <v>0</v>
      </c>
      <c r="K13" s="2">
        <f>'7-1-21 City Pop by County'!K13-'7-1-20 City Pop by County'!K13</f>
        <v>0</v>
      </c>
      <c r="L13" s="2">
        <f>'7-1-21 City Pop by County'!L13-'7-1-20 City Pop by County'!L13</f>
        <v>0</v>
      </c>
      <c r="M13" s="2">
        <f>'7-1-21 City Pop by County'!M13-'7-1-20 City Pop by County'!M13</f>
        <v>0</v>
      </c>
      <c r="N13" s="2">
        <f>'7-1-21 City Pop by County'!N13-'7-1-20 City Pop by County'!N13</f>
        <v>0</v>
      </c>
      <c r="O13" s="2">
        <f>'7-1-21 City Pop by County'!O13-'7-1-20 City Pop by County'!O13</f>
        <v>0</v>
      </c>
      <c r="P13" s="2">
        <f>'7-1-21 City Pop by County'!P13-'7-1-20 City Pop by County'!P13</f>
        <v>1</v>
      </c>
      <c r="Q13" s="2">
        <f t="shared" si="0"/>
        <v>1</v>
      </c>
    </row>
    <row r="14" spans="1:17" x14ac:dyDescent="0.25">
      <c r="A14">
        <v>13552</v>
      </c>
      <c r="B14" t="s">
        <v>13</v>
      </c>
      <c r="C14" s="2">
        <f>'7-1-21 City Pop by County'!C14-'7-1-20 City Pop by County'!C14</f>
        <v>0</v>
      </c>
      <c r="D14" s="2">
        <f>'7-1-21 City Pop by County'!D14-'7-1-20 City Pop by County'!D14</f>
        <v>0</v>
      </c>
      <c r="E14" s="2">
        <f>'7-1-21 City Pop by County'!E14-'7-1-20 City Pop by County'!E14</f>
        <v>0</v>
      </c>
      <c r="F14" s="2">
        <f>'7-1-21 City Pop by County'!F14-'7-1-20 City Pop by County'!F14</f>
        <v>0</v>
      </c>
      <c r="G14" s="2">
        <f>'7-1-21 City Pop by County'!G14-'7-1-20 City Pop by County'!G14</f>
        <v>0</v>
      </c>
      <c r="H14" s="2">
        <f>'7-1-21 City Pop by County'!H14-'7-1-20 City Pop by County'!H14</f>
        <v>0</v>
      </c>
      <c r="I14" s="2">
        <f>'7-1-21 City Pop by County'!I14-'7-1-20 City Pop by County'!I14</f>
        <v>0</v>
      </c>
      <c r="J14" s="2">
        <f>'7-1-21 City Pop by County'!J14-'7-1-20 City Pop by County'!J14</f>
        <v>0</v>
      </c>
      <c r="K14" s="2">
        <f>'7-1-21 City Pop by County'!K14-'7-1-20 City Pop by County'!K14</f>
        <v>0</v>
      </c>
      <c r="L14" s="2">
        <f>'7-1-21 City Pop by County'!L14-'7-1-20 City Pop by County'!L14</f>
        <v>0</v>
      </c>
      <c r="M14" s="2">
        <f>'7-1-21 City Pop by County'!M14-'7-1-20 City Pop by County'!M14</f>
        <v>0</v>
      </c>
      <c r="N14" s="2">
        <f>'7-1-21 City Pop by County'!N14-'7-1-20 City Pop by County'!N14</f>
        <v>-237</v>
      </c>
      <c r="O14" s="2">
        <f>'7-1-21 City Pop by County'!O14-'7-1-20 City Pop by County'!O14</f>
        <v>892</v>
      </c>
      <c r="P14" s="2">
        <f>'7-1-21 City Pop by County'!P14-'7-1-20 City Pop by County'!P14</f>
        <v>655</v>
      </c>
      <c r="Q14" s="2">
        <f t="shared" si="0"/>
        <v>655</v>
      </c>
    </row>
    <row r="15" spans="1:17" x14ac:dyDescent="0.25">
      <c r="A15">
        <v>17208</v>
      </c>
      <c r="B15" t="s">
        <v>14</v>
      </c>
      <c r="C15" s="2">
        <f>'7-1-21 City Pop by County'!C15-'7-1-20 City Pop by County'!C15</f>
        <v>0</v>
      </c>
      <c r="D15" s="2">
        <f>'7-1-21 City Pop by County'!D15-'7-1-20 City Pop by County'!D15</f>
        <v>0</v>
      </c>
      <c r="E15" s="2">
        <f>'7-1-21 City Pop by County'!E15-'7-1-20 City Pop by County'!E15</f>
        <v>0</v>
      </c>
      <c r="F15" s="2">
        <f>'7-1-21 City Pop by County'!F15-'7-1-20 City Pop by County'!F15</f>
        <v>87</v>
      </c>
      <c r="G15" s="2">
        <f>'7-1-21 City Pop by County'!G15-'7-1-20 City Pop by County'!G15</f>
        <v>0</v>
      </c>
      <c r="H15" s="2">
        <f>'7-1-21 City Pop by County'!H15-'7-1-20 City Pop by County'!H15</f>
        <v>0</v>
      </c>
      <c r="I15" s="2">
        <f>'7-1-21 City Pop by County'!I15-'7-1-20 City Pop by County'!I15</f>
        <v>0</v>
      </c>
      <c r="J15" s="2">
        <f>'7-1-21 City Pop by County'!J15-'7-1-20 City Pop by County'!J15</f>
        <v>0</v>
      </c>
      <c r="K15" s="2">
        <f>'7-1-21 City Pop by County'!K15-'7-1-20 City Pop by County'!K15</f>
        <v>0</v>
      </c>
      <c r="L15" s="2">
        <f>'7-1-21 City Pop by County'!L15-'7-1-20 City Pop by County'!L15</f>
        <v>0</v>
      </c>
      <c r="M15" s="2">
        <f>'7-1-21 City Pop by County'!M15-'7-1-20 City Pop by County'!M15</f>
        <v>0</v>
      </c>
      <c r="N15" s="2">
        <f>'7-1-21 City Pop by County'!N15-'7-1-20 City Pop by County'!N15</f>
        <v>0</v>
      </c>
      <c r="O15" s="2">
        <f>'7-1-21 City Pop by County'!O15-'7-1-20 City Pop by County'!O15</f>
        <v>0</v>
      </c>
      <c r="P15" s="2">
        <f>'7-1-21 City Pop by County'!P15-'7-1-20 City Pop by County'!P15</f>
        <v>87</v>
      </c>
      <c r="Q15" s="2">
        <f t="shared" si="0"/>
        <v>87</v>
      </c>
    </row>
    <row r="16" spans="1:17" x14ac:dyDescent="0.25">
      <c r="A16">
        <v>17312</v>
      </c>
      <c r="B16" t="s">
        <v>15</v>
      </c>
      <c r="C16" s="2">
        <f>'7-1-21 City Pop by County'!C16-'7-1-20 City Pop by County'!C16</f>
        <v>0</v>
      </c>
      <c r="D16" s="2">
        <f>'7-1-21 City Pop by County'!D16-'7-1-20 City Pop by County'!D16</f>
        <v>0</v>
      </c>
      <c r="E16" s="2">
        <f>'7-1-21 City Pop by County'!E16-'7-1-20 City Pop by County'!E16</f>
        <v>0</v>
      </c>
      <c r="F16" s="2">
        <f>'7-1-21 City Pop by County'!F16-'7-1-20 City Pop by County'!F16</f>
        <v>0</v>
      </c>
      <c r="G16" s="2">
        <f>'7-1-21 City Pop by County'!G16-'7-1-20 City Pop by County'!G16</f>
        <v>0</v>
      </c>
      <c r="H16" s="2">
        <f>'7-1-21 City Pop by County'!H16-'7-1-20 City Pop by County'!H16</f>
        <v>0</v>
      </c>
      <c r="I16" s="2">
        <f>'7-1-21 City Pop by County'!I16-'7-1-20 City Pop by County'!I16</f>
        <v>0</v>
      </c>
      <c r="J16" s="2">
        <f>'7-1-21 City Pop by County'!J16-'7-1-20 City Pop by County'!J16</f>
        <v>0</v>
      </c>
      <c r="K16" s="2">
        <f>'7-1-21 City Pop by County'!K16-'7-1-20 City Pop by County'!K16</f>
        <v>0</v>
      </c>
      <c r="L16" s="2">
        <f>'7-1-21 City Pop by County'!L16-'7-1-20 City Pop by County'!L16</f>
        <v>0</v>
      </c>
      <c r="M16" s="2">
        <f>'7-1-21 City Pop by County'!M16-'7-1-20 City Pop by County'!M16</f>
        <v>0</v>
      </c>
      <c r="N16" s="2">
        <f>'7-1-21 City Pop by County'!N16-'7-1-20 City Pop by County'!N16</f>
        <v>0</v>
      </c>
      <c r="O16" s="2">
        <f>'7-1-21 City Pop by County'!O16-'7-1-20 City Pop by County'!O16</f>
        <v>2</v>
      </c>
      <c r="P16" s="2">
        <f>'7-1-21 City Pop by County'!P16-'7-1-20 City Pop by County'!P16</f>
        <v>2</v>
      </c>
      <c r="Q16" s="2">
        <f t="shared" si="0"/>
        <v>2</v>
      </c>
    </row>
    <row r="17" spans="1:17" x14ac:dyDescent="0.25">
      <c r="A17">
        <v>17612</v>
      </c>
      <c r="B17" t="s">
        <v>16</v>
      </c>
      <c r="C17" s="2">
        <f>'7-1-21 City Pop by County'!C17-'7-1-20 City Pop by County'!C17</f>
        <v>0</v>
      </c>
      <c r="D17" s="2">
        <f>'7-1-21 City Pop by County'!D17-'7-1-20 City Pop by County'!D17</f>
        <v>0</v>
      </c>
      <c r="E17" s="2">
        <f>'7-1-21 City Pop by County'!E17-'7-1-20 City Pop by County'!E17</f>
        <v>0</v>
      </c>
      <c r="F17" s="2">
        <f>'7-1-21 City Pop by County'!F17-'7-1-20 City Pop by County'!F17</f>
        <v>0</v>
      </c>
      <c r="G17" s="2">
        <f>'7-1-21 City Pop by County'!G17-'7-1-20 City Pop by County'!G17</f>
        <v>0</v>
      </c>
      <c r="H17" s="2">
        <f>'7-1-21 City Pop by County'!H17-'7-1-20 City Pop by County'!H17</f>
        <v>0</v>
      </c>
      <c r="I17" s="2">
        <f>'7-1-21 City Pop by County'!I17-'7-1-20 City Pop by County'!I17</f>
        <v>0</v>
      </c>
      <c r="J17" s="2">
        <f>'7-1-21 City Pop by County'!J17-'7-1-20 City Pop by County'!J17</f>
        <v>3</v>
      </c>
      <c r="K17" s="2">
        <f>'7-1-21 City Pop by County'!K17-'7-1-20 City Pop by County'!K17</f>
        <v>0</v>
      </c>
      <c r="L17" s="2">
        <f>'7-1-21 City Pop by County'!L17-'7-1-20 City Pop by County'!L17</f>
        <v>0</v>
      </c>
      <c r="M17" s="2">
        <f>'7-1-21 City Pop by County'!M17-'7-1-20 City Pop by County'!M17</f>
        <v>0</v>
      </c>
      <c r="N17" s="2">
        <f>'7-1-21 City Pop by County'!N17-'7-1-20 City Pop by County'!N17</f>
        <v>-14</v>
      </c>
      <c r="O17" s="2">
        <f>'7-1-21 City Pop by County'!O17-'7-1-20 City Pop by County'!O17</f>
        <v>0</v>
      </c>
      <c r="P17" s="2">
        <f>'7-1-21 City Pop by County'!P17-'7-1-20 City Pop by County'!P17</f>
        <v>-11</v>
      </c>
      <c r="Q17" s="2">
        <f t="shared" si="0"/>
        <v>-11</v>
      </c>
    </row>
    <row r="18" spans="1:17" x14ac:dyDescent="0.25">
      <c r="A18">
        <v>21424</v>
      </c>
      <c r="B18" t="s">
        <v>17</v>
      </c>
      <c r="C18" s="2">
        <f>'7-1-21 City Pop by County'!C18-'7-1-20 City Pop by County'!C18</f>
        <v>0</v>
      </c>
      <c r="D18" s="2">
        <f>'7-1-21 City Pop by County'!D18-'7-1-20 City Pop by County'!D18</f>
        <v>0</v>
      </c>
      <c r="E18" s="2">
        <f>'7-1-21 City Pop by County'!E18-'7-1-20 City Pop by County'!E18</f>
        <v>0</v>
      </c>
      <c r="F18" s="2">
        <f>'7-1-21 City Pop by County'!F18-'7-1-20 City Pop by County'!F18</f>
        <v>0</v>
      </c>
      <c r="G18" s="2">
        <f>'7-1-21 City Pop by County'!G18-'7-1-20 City Pop by County'!G18</f>
        <v>0</v>
      </c>
      <c r="H18" s="2">
        <f>'7-1-21 City Pop by County'!H18-'7-1-20 City Pop by County'!H18</f>
        <v>0</v>
      </c>
      <c r="I18" s="2">
        <f>'7-1-21 City Pop by County'!I18-'7-1-20 City Pop by County'!I18</f>
        <v>0</v>
      </c>
      <c r="J18" s="2">
        <f>'7-1-21 City Pop by County'!J18-'7-1-20 City Pop by County'!J18</f>
        <v>941</v>
      </c>
      <c r="K18" s="2">
        <f>'7-1-21 City Pop by County'!K18-'7-1-20 City Pop by County'!K18</f>
        <v>0</v>
      </c>
      <c r="L18" s="2">
        <f>'7-1-21 City Pop by County'!L18-'7-1-20 City Pop by County'!L18</f>
        <v>0</v>
      </c>
      <c r="M18" s="2">
        <f>'7-1-21 City Pop by County'!M18-'7-1-20 City Pop by County'!M18</f>
        <v>0</v>
      </c>
      <c r="N18" s="2">
        <f>'7-1-21 City Pop by County'!N18-'7-1-20 City Pop by County'!N18</f>
        <v>0</v>
      </c>
      <c r="O18" s="2">
        <f>'7-1-21 City Pop by County'!O18-'7-1-20 City Pop by County'!O18</f>
        <v>0</v>
      </c>
      <c r="P18" s="2">
        <f>'7-1-21 City Pop by County'!P18-'7-1-20 City Pop by County'!P18</f>
        <v>941</v>
      </c>
      <c r="Q18" s="2">
        <f t="shared" si="0"/>
        <v>941</v>
      </c>
    </row>
    <row r="19" spans="1:17" x14ac:dyDescent="0.25">
      <c r="A19">
        <v>23044</v>
      </c>
      <c r="B19" t="s">
        <v>18</v>
      </c>
      <c r="C19" s="2">
        <f>'7-1-21 City Pop by County'!C19-'7-1-20 City Pop by County'!C19</f>
        <v>617</v>
      </c>
      <c r="D19" s="2">
        <f>'7-1-21 City Pop by County'!D19-'7-1-20 City Pop by County'!D19</f>
        <v>0</v>
      </c>
      <c r="E19" s="2">
        <f>'7-1-21 City Pop by County'!E19-'7-1-20 City Pop by County'!E19</f>
        <v>0</v>
      </c>
      <c r="F19" s="2">
        <f>'7-1-21 City Pop by County'!F19-'7-1-20 City Pop by County'!F19</f>
        <v>0</v>
      </c>
      <c r="G19" s="2">
        <f>'7-1-21 City Pop by County'!G19-'7-1-20 City Pop by County'!G19</f>
        <v>0</v>
      </c>
      <c r="H19" s="2">
        <f>'7-1-21 City Pop by County'!H19-'7-1-20 City Pop by County'!H19</f>
        <v>0</v>
      </c>
      <c r="I19" s="2">
        <f>'7-1-21 City Pop by County'!I19-'7-1-20 City Pop by County'!I19</f>
        <v>0</v>
      </c>
      <c r="J19" s="2">
        <f>'7-1-21 City Pop by County'!J19-'7-1-20 City Pop by County'!J19</f>
        <v>0</v>
      </c>
      <c r="K19" s="2">
        <f>'7-1-21 City Pop by County'!K19-'7-1-20 City Pop by County'!K19</f>
        <v>0</v>
      </c>
      <c r="L19" s="2">
        <f>'7-1-21 City Pop by County'!L19-'7-1-20 City Pop by County'!L19</f>
        <v>0</v>
      </c>
      <c r="M19" s="2">
        <f>'7-1-21 City Pop by County'!M19-'7-1-20 City Pop by County'!M19</f>
        <v>0</v>
      </c>
      <c r="N19" s="2">
        <f>'7-1-21 City Pop by County'!N19-'7-1-20 City Pop by County'!N19</f>
        <v>36</v>
      </c>
      <c r="O19" s="2">
        <f>'7-1-21 City Pop by County'!O19-'7-1-20 City Pop by County'!O19</f>
        <v>0</v>
      </c>
      <c r="P19" s="2">
        <f>'7-1-21 City Pop by County'!P19-'7-1-20 City Pop by County'!P19</f>
        <v>653</v>
      </c>
      <c r="Q19" s="2">
        <f t="shared" si="0"/>
        <v>653</v>
      </c>
    </row>
    <row r="20" spans="1:17" x14ac:dyDescent="0.25">
      <c r="A20">
        <v>23176</v>
      </c>
      <c r="B20" t="s">
        <v>19</v>
      </c>
      <c r="C20" s="2">
        <f>'7-1-21 City Pop by County'!C20-'7-1-20 City Pop by County'!C20</f>
        <v>0</v>
      </c>
      <c r="D20" s="2">
        <f>'7-1-21 City Pop by County'!D20-'7-1-20 City Pop by County'!D20</f>
        <v>0</v>
      </c>
      <c r="E20" s="2">
        <f>'7-1-21 City Pop by County'!E20-'7-1-20 City Pop by County'!E20</f>
        <v>0</v>
      </c>
      <c r="F20" s="2">
        <f>'7-1-21 City Pop by County'!F20-'7-1-20 City Pop by County'!F20</f>
        <v>0</v>
      </c>
      <c r="G20" s="2">
        <f>'7-1-21 City Pop by County'!G20-'7-1-20 City Pop by County'!G20</f>
        <v>0</v>
      </c>
      <c r="H20" s="2">
        <f>'7-1-21 City Pop by County'!H20-'7-1-20 City Pop by County'!H20</f>
        <v>1</v>
      </c>
      <c r="I20" s="2">
        <f>'7-1-21 City Pop by County'!I20-'7-1-20 City Pop by County'!I20</f>
        <v>0</v>
      </c>
      <c r="J20" s="2">
        <f>'7-1-21 City Pop by County'!J20-'7-1-20 City Pop by County'!J20</f>
        <v>0</v>
      </c>
      <c r="K20" s="2">
        <f>'7-1-21 City Pop by County'!K20-'7-1-20 City Pop by County'!K20</f>
        <v>0</v>
      </c>
      <c r="L20" s="2">
        <f>'7-1-21 City Pop by County'!L20-'7-1-20 City Pop by County'!L20</f>
        <v>0</v>
      </c>
      <c r="M20" s="2">
        <f>'7-1-21 City Pop by County'!M20-'7-1-20 City Pop by County'!M20</f>
        <v>0</v>
      </c>
      <c r="N20" s="2">
        <f>'7-1-21 City Pop by County'!N20-'7-1-20 City Pop by County'!N20</f>
        <v>0</v>
      </c>
      <c r="O20" s="2">
        <f>'7-1-21 City Pop by County'!O20-'7-1-20 City Pop by County'!O20</f>
        <v>0</v>
      </c>
      <c r="P20" s="2">
        <f>'7-1-21 City Pop by County'!P20-'7-1-20 City Pop by County'!P20</f>
        <v>1</v>
      </c>
      <c r="Q20" s="2">
        <f t="shared" si="0"/>
        <v>1</v>
      </c>
    </row>
    <row r="21" spans="1:17" x14ac:dyDescent="0.25">
      <c r="A21">
        <v>25644</v>
      </c>
      <c r="B21" t="s">
        <v>20</v>
      </c>
      <c r="C21" s="2">
        <f>'7-1-21 City Pop by County'!C21-'7-1-20 City Pop by County'!C21</f>
        <v>0</v>
      </c>
      <c r="D21" s="2">
        <f>'7-1-21 City Pop by County'!D21-'7-1-20 City Pop by County'!D21</f>
        <v>0</v>
      </c>
      <c r="E21" s="2">
        <f>'7-1-21 City Pop by County'!E21-'7-1-20 City Pop by County'!E21</f>
        <v>0</v>
      </c>
      <c r="F21" s="2">
        <f>'7-1-21 City Pop by County'!F21-'7-1-20 City Pop by County'!F21</f>
        <v>0</v>
      </c>
      <c r="G21" s="2">
        <f>'7-1-21 City Pop by County'!G21-'7-1-20 City Pop by County'!G21</f>
        <v>0</v>
      </c>
      <c r="H21" s="2">
        <f>'7-1-21 City Pop by County'!H21-'7-1-20 City Pop by County'!H21</f>
        <v>0</v>
      </c>
      <c r="I21" s="2">
        <f>'7-1-21 City Pop by County'!I21-'7-1-20 City Pop by County'!I21</f>
        <v>0</v>
      </c>
      <c r="J21" s="2">
        <f>'7-1-21 City Pop by County'!J21-'7-1-20 City Pop by County'!J21</f>
        <v>0</v>
      </c>
      <c r="K21" s="2">
        <f>'7-1-21 City Pop by County'!K21-'7-1-20 City Pop by County'!K21</f>
        <v>0</v>
      </c>
      <c r="L21" s="2">
        <f>'7-1-21 City Pop by County'!L21-'7-1-20 City Pop by County'!L21</f>
        <v>0</v>
      </c>
      <c r="M21" s="2">
        <f>'7-1-21 City Pop by County'!M21-'7-1-20 City Pop by County'!M21</f>
        <v>0</v>
      </c>
      <c r="N21" s="2">
        <f>'7-1-21 City Pop by County'!N21-'7-1-20 City Pop by County'!N21</f>
        <v>0</v>
      </c>
      <c r="O21" s="2">
        <f>'7-1-21 City Pop by County'!O21-'7-1-20 City Pop by County'!O21</f>
        <v>0</v>
      </c>
      <c r="P21" s="2">
        <f>'7-1-21 City Pop by County'!P21-'7-1-20 City Pop by County'!P21</f>
        <v>0</v>
      </c>
      <c r="Q21" s="2">
        <f t="shared" si="0"/>
        <v>0</v>
      </c>
    </row>
    <row r="22" spans="1:17" x14ac:dyDescent="0.25">
      <c r="A22">
        <v>26028</v>
      </c>
      <c r="B22" t="s">
        <v>21</v>
      </c>
      <c r="C22" s="2">
        <f>'7-1-21 City Pop by County'!C22-'7-1-20 City Pop by County'!C22</f>
        <v>0</v>
      </c>
      <c r="D22" s="2">
        <f>'7-1-21 City Pop by County'!D22-'7-1-20 City Pop by County'!D22</f>
        <v>0</v>
      </c>
      <c r="E22" s="2">
        <f>'7-1-21 City Pop by County'!E22-'7-1-20 City Pop by County'!E22</f>
        <v>0</v>
      </c>
      <c r="F22" s="2">
        <f>'7-1-21 City Pop by County'!F22-'7-1-20 City Pop by County'!F22</f>
        <v>0</v>
      </c>
      <c r="G22" s="2">
        <f>'7-1-21 City Pop by County'!G22-'7-1-20 City Pop by County'!G22</f>
        <v>0</v>
      </c>
      <c r="H22" s="2">
        <f>'7-1-21 City Pop by County'!H22-'7-1-20 City Pop by County'!H22</f>
        <v>12</v>
      </c>
      <c r="I22" s="2">
        <f>'7-1-21 City Pop by County'!I22-'7-1-20 City Pop by County'!I22</f>
        <v>0</v>
      </c>
      <c r="J22" s="2">
        <f>'7-1-21 City Pop by County'!J22-'7-1-20 City Pop by County'!J22</f>
        <v>0</v>
      </c>
      <c r="K22" s="2">
        <f>'7-1-21 City Pop by County'!K22-'7-1-20 City Pop by County'!K22</f>
        <v>0</v>
      </c>
      <c r="L22" s="2">
        <f>'7-1-21 City Pop by County'!L22-'7-1-20 City Pop by County'!L22</f>
        <v>0</v>
      </c>
      <c r="M22" s="2">
        <f>'7-1-21 City Pop by County'!M22-'7-1-20 City Pop by County'!M22</f>
        <v>0</v>
      </c>
      <c r="N22" s="2">
        <f>'7-1-21 City Pop by County'!N22-'7-1-20 City Pop by County'!N22</f>
        <v>0</v>
      </c>
      <c r="O22" s="2">
        <f>'7-1-21 City Pop by County'!O22-'7-1-20 City Pop by County'!O22</f>
        <v>0</v>
      </c>
      <c r="P22" s="2">
        <f>'7-1-21 City Pop by County'!P22-'7-1-20 City Pop by County'!P22</f>
        <v>12</v>
      </c>
      <c r="Q22" s="2">
        <f t="shared" si="0"/>
        <v>12</v>
      </c>
    </row>
    <row r="23" spans="1:17" x14ac:dyDescent="0.25">
      <c r="A23">
        <v>26136</v>
      </c>
      <c r="B23" t="s">
        <v>22</v>
      </c>
      <c r="C23" s="2">
        <f>'7-1-21 City Pop by County'!C23-'7-1-20 City Pop by County'!C23</f>
        <v>0</v>
      </c>
      <c r="D23" s="2">
        <f>'7-1-21 City Pop by County'!D23-'7-1-20 City Pop by County'!D23</f>
        <v>0</v>
      </c>
      <c r="E23" s="2">
        <f>'7-1-21 City Pop by County'!E23-'7-1-20 City Pop by County'!E23</f>
        <v>0</v>
      </c>
      <c r="F23" s="2">
        <f>'7-1-21 City Pop by County'!F23-'7-1-20 City Pop by County'!F23</f>
        <v>0</v>
      </c>
      <c r="G23" s="2">
        <f>'7-1-21 City Pop by County'!G23-'7-1-20 City Pop by County'!G23</f>
        <v>0</v>
      </c>
      <c r="H23" s="2">
        <f>'7-1-21 City Pop by County'!H23-'7-1-20 City Pop by County'!H23</f>
        <v>0</v>
      </c>
      <c r="I23" s="2">
        <f>'7-1-21 City Pop by County'!I23-'7-1-20 City Pop by County'!I23</f>
        <v>0</v>
      </c>
      <c r="J23" s="2">
        <f>'7-1-21 City Pop by County'!J23-'7-1-20 City Pop by County'!J23</f>
        <v>0</v>
      </c>
      <c r="K23" s="2">
        <f>'7-1-21 City Pop by County'!K23-'7-1-20 City Pop by County'!K23</f>
        <v>0</v>
      </c>
      <c r="L23" s="2">
        <f>'7-1-21 City Pop by County'!L23-'7-1-20 City Pop by County'!L23</f>
        <v>0</v>
      </c>
      <c r="M23" s="2">
        <f>'7-1-21 City Pop by County'!M23-'7-1-20 City Pop by County'!M23</f>
        <v>0</v>
      </c>
      <c r="N23" s="2">
        <f>'7-1-21 City Pop by County'!N23-'7-1-20 City Pop by County'!N23</f>
        <v>0</v>
      </c>
      <c r="O23" s="2">
        <f>'7-1-21 City Pop by County'!O23-'7-1-20 City Pop by County'!O23</f>
        <v>17</v>
      </c>
      <c r="P23" s="2">
        <f>'7-1-21 City Pop by County'!P23-'7-1-20 City Pop by County'!P23</f>
        <v>17</v>
      </c>
      <c r="Q23" s="2">
        <f t="shared" si="0"/>
        <v>17</v>
      </c>
    </row>
    <row r="24" spans="1:17" x14ac:dyDescent="0.25">
      <c r="A24">
        <v>29336</v>
      </c>
      <c r="B24" t="s">
        <v>23</v>
      </c>
      <c r="C24" s="2">
        <f>'7-1-21 City Pop by County'!C24-'7-1-20 City Pop by County'!C24</f>
        <v>0</v>
      </c>
      <c r="D24" s="2">
        <f>'7-1-21 City Pop by County'!D24-'7-1-20 City Pop by County'!D24</f>
        <v>0</v>
      </c>
      <c r="E24" s="2">
        <f>'7-1-21 City Pop by County'!E24-'7-1-20 City Pop by County'!E24</f>
        <v>0</v>
      </c>
      <c r="F24" s="2">
        <f>'7-1-21 City Pop by County'!F24-'7-1-20 City Pop by County'!F24</f>
        <v>0</v>
      </c>
      <c r="G24" s="2">
        <f>'7-1-21 City Pop by County'!G24-'7-1-20 City Pop by County'!G24</f>
        <v>0</v>
      </c>
      <c r="H24" s="2">
        <f>'7-1-21 City Pop by County'!H24-'7-1-20 City Pop by County'!H24</f>
        <v>0</v>
      </c>
      <c r="I24" s="2">
        <f>'7-1-21 City Pop by County'!I24-'7-1-20 City Pop by County'!I24</f>
        <v>0</v>
      </c>
      <c r="J24" s="2">
        <f>'7-1-21 City Pop by County'!J24-'7-1-20 City Pop by County'!J24</f>
        <v>0</v>
      </c>
      <c r="K24" s="2">
        <f>'7-1-21 City Pop by County'!K24-'7-1-20 City Pop by County'!K24</f>
        <v>0</v>
      </c>
      <c r="L24" s="2">
        <f>'7-1-21 City Pop by County'!L24-'7-1-20 City Pop by County'!L24</f>
        <v>0</v>
      </c>
      <c r="M24" s="2">
        <f>'7-1-21 City Pop by County'!M24-'7-1-20 City Pop by County'!M24</f>
        <v>0</v>
      </c>
      <c r="N24" s="2">
        <f>'7-1-21 City Pop by County'!N24-'7-1-20 City Pop by County'!N24</f>
        <v>0</v>
      </c>
      <c r="O24" s="2">
        <f>'7-1-21 City Pop by County'!O24-'7-1-20 City Pop by County'!O24</f>
        <v>7193</v>
      </c>
      <c r="P24" s="2">
        <f>'7-1-21 City Pop by County'!P24-'7-1-20 City Pop by County'!P24</f>
        <v>7193</v>
      </c>
      <c r="Q24" s="2">
        <f t="shared" si="0"/>
        <v>7193</v>
      </c>
    </row>
    <row r="25" spans="1:17" x14ac:dyDescent="0.25">
      <c r="A25">
        <v>29432</v>
      </c>
      <c r="B25" t="s">
        <v>24</v>
      </c>
      <c r="C25" s="2">
        <f>'7-1-21 City Pop by County'!C25-'7-1-20 City Pop by County'!C25</f>
        <v>0</v>
      </c>
      <c r="D25" s="2">
        <f>'7-1-21 City Pop by County'!D25-'7-1-20 City Pop by County'!D25</f>
        <v>0</v>
      </c>
      <c r="E25" s="2">
        <f>'7-1-21 City Pop by County'!E25-'7-1-20 City Pop by County'!E25</f>
        <v>0</v>
      </c>
      <c r="F25" s="2">
        <f>'7-1-21 City Pop by County'!F25-'7-1-20 City Pop by County'!F25</f>
        <v>0</v>
      </c>
      <c r="G25" s="2">
        <f>'7-1-21 City Pop by County'!G25-'7-1-20 City Pop by County'!G25</f>
        <v>0</v>
      </c>
      <c r="H25" s="2">
        <f>'7-1-21 City Pop by County'!H25-'7-1-20 City Pop by County'!H25</f>
        <v>0</v>
      </c>
      <c r="I25" s="2">
        <f>'7-1-21 City Pop by County'!I25-'7-1-20 City Pop by County'!I25</f>
        <v>0</v>
      </c>
      <c r="J25" s="2">
        <f>'7-1-21 City Pop by County'!J25-'7-1-20 City Pop by County'!J25</f>
        <v>0</v>
      </c>
      <c r="K25" s="2">
        <f>'7-1-21 City Pop by County'!K25-'7-1-20 City Pop by County'!K25</f>
        <v>76</v>
      </c>
      <c r="L25" s="2">
        <f>'7-1-21 City Pop by County'!L25-'7-1-20 City Pop by County'!L25</f>
        <v>0</v>
      </c>
      <c r="M25" s="2">
        <f>'7-1-21 City Pop by County'!M25-'7-1-20 City Pop by County'!M25</f>
        <v>0</v>
      </c>
      <c r="N25" s="2">
        <f>'7-1-21 City Pop by County'!N25-'7-1-20 City Pop by County'!N25</f>
        <v>0</v>
      </c>
      <c r="O25" s="2">
        <f>'7-1-21 City Pop by County'!O25-'7-1-20 City Pop by County'!O25</f>
        <v>0</v>
      </c>
      <c r="P25" s="2">
        <f>'7-1-21 City Pop by County'!P25-'7-1-20 City Pop by County'!P25</f>
        <v>76</v>
      </c>
      <c r="Q25" s="2">
        <f t="shared" si="0"/>
        <v>76</v>
      </c>
    </row>
    <row r="26" spans="1:17" x14ac:dyDescent="0.25">
      <c r="A26">
        <v>30548</v>
      </c>
      <c r="B26" t="s">
        <v>25</v>
      </c>
      <c r="C26" s="2">
        <f>'7-1-21 City Pop by County'!C26-'7-1-20 City Pop by County'!C26</f>
        <v>0</v>
      </c>
      <c r="D26" s="2">
        <f>'7-1-21 City Pop by County'!D26-'7-1-20 City Pop by County'!D26</f>
        <v>0</v>
      </c>
      <c r="E26" s="2">
        <f>'7-1-21 City Pop by County'!E26-'7-1-20 City Pop by County'!E26</f>
        <v>0</v>
      </c>
      <c r="F26" s="2">
        <f>'7-1-21 City Pop by County'!F26-'7-1-20 City Pop by County'!F26</f>
        <v>0</v>
      </c>
      <c r="G26" s="2">
        <f>'7-1-21 City Pop by County'!G26-'7-1-20 City Pop by County'!G26</f>
        <v>0</v>
      </c>
      <c r="H26" s="2">
        <f>'7-1-21 City Pop by County'!H26-'7-1-20 City Pop by County'!H26</f>
        <v>0</v>
      </c>
      <c r="I26" s="2">
        <f>'7-1-21 City Pop by County'!I26-'7-1-20 City Pop by County'!I26</f>
        <v>0</v>
      </c>
      <c r="J26" s="2">
        <f>'7-1-21 City Pop by County'!J26-'7-1-20 City Pop by County'!J26</f>
        <v>0</v>
      </c>
      <c r="K26" s="2">
        <f>'7-1-21 City Pop by County'!K26-'7-1-20 City Pop by County'!K26</f>
        <v>0</v>
      </c>
      <c r="L26" s="2">
        <f>'7-1-21 City Pop by County'!L26-'7-1-20 City Pop by County'!L26</f>
        <v>0</v>
      </c>
      <c r="M26" s="2">
        <f>'7-1-21 City Pop by County'!M26-'7-1-20 City Pop by County'!M26</f>
        <v>0</v>
      </c>
      <c r="N26" s="2">
        <f>'7-1-21 City Pop by County'!N26-'7-1-20 City Pop by County'!N26</f>
        <v>0</v>
      </c>
      <c r="O26" s="2">
        <f>'7-1-21 City Pop by County'!O26-'7-1-20 City Pop by County'!O26</f>
        <v>11</v>
      </c>
      <c r="P26" s="2">
        <f>'7-1-21 City Pop by County'!P26-'7-1-20 City Pop by County'!P26</f>
        <v>11</v>
      </c>
      <c r="Q26" s="2">
        <f t="shared" si="0"/>
        <v>11</v>
      </c>
    </row>
    <row r="27" spans="1:17" x14ac:dyDescent="0.25">
      <c r="A27">
        <v>30584</v>
      </c>
      <c r="B27" t="s">
        <v>26</v>
      </c>
      <c r="C27" s="2">
        <f>'7-1-21 City Pop by County'!C27-'7-1-20 City Pop by County'!C27</f>
        <v>0</v>
      </c>
      <c r="D27" s="2">
        <f>'7-1-21 City Pop by County'!D27-'7-1-20 City Pop by County'!D27</f>
        <v>0</v>
      </c>
      <c r="E27" s="2">
        <f>'7-1-21 City Pop by County'!E27-'7-1-20 City Pop by County'!E27</f>
        <v>0</v>
      </c>
      <c r="F27" s="2">
        <f>'7-1-21 City Pop by County'!F27-'7-1-20 City Pop by County'!F27</f>
        <v>86</v>
      </c>
      <c r="G27" s="2">
        <f>'7-1-21 City Pop by County'!G27-'7-1-20 City Pop by County'!G27</f>
        <v>0</v>
      </c>
      <c r="H27" s="2">
        <f>'7-1-21 City Pop by County'!H27-'7-1-20 City Pop by County'!H27</f>
        <v>0</v>
      </c>
      <c r="I27" s="2">
        <f>'7-1-21 City Pop by County'!I27-'7-1-20 City Pop by County'!I27</f>
        <v>0</v>
      </c>
      <c r="J27" s="2">
        <f>'7-1-21 City Pop by County'!J27-'7-1-20 City Pop by County'!J27</f>
        <v>0</v>
      </c>
      <c r="K27" s="2">
        <f>'7-1-21 City Pop by County'!K27-'7-1-20 City Pop by County'!K27</f>
        <v>0</v>
      </c>
      <c r="L27" s="2">
        <f>'7-1-21 City Pop by County'!L27-'7-1-20 City Pop by County'!L27</f>
        <v>0</v>
      </c>
      <c r="M27" s="2">
        <f>'7-1-21 City Pop by County'!M27-'7-1-20 City Pop by County'!M27</f>
        <v>0</v>
      </c>
      <c r="N27" s="2">
        <f>'7-1-21 City Pop by County'!N27-'7-1-20 City Pop by County'!N27</f>
        <v>0</v>
      </c>
      <c r="O27" s="2">
        <f>'7-1-21 City Pop by County'!O27-'7-1-20 City Pop by County'!O27</f>
        <v>0</v>
      </c>
      <c r="P27" s="2">
        <f>'7-1-21 City Pop by County'!P27-'7-1-20 City Pop by County'!P27</f>
        <v>86</v>
      </c>
      <c r="Q27" s="2">
        <f t="shared" si="0"/>
        <v>86</v>
      </c>
    </row>
    <row r="28" spans="1:17" x14ac:dyDescent="0.25">
      <c r="A28">
        <v>32906</v>
      </c>
      <c r="B28" t="s">
        <v>27</v>
      </c>
      <c r="C28" s="2">
        <f>'7-1-21 City Pop by County'!C28-'7-1-20 City Pop by County'!C28</f>
        <v>0</v>
      </c>
      <c r="D28" s="2">
        <f>'7-1-21 City Pop by County'!D28-'7-1-20 City Pop by County'!D28</f>
        <v>0</v>
      </c>
      <c r="E28" s="2">
        <f>'7-1-21 City Pop by County'!E28-'7-1-20 City Pop by County'!E28</f>
        <v>0</v>
      </c>
      <c r="F28" s="2">
        <f>'7-1-21 City Pop by County'!F28-'7-1-20 City Pop by County'!F28</f>
        <v>0</v>
      </c>
      <c r="G28" s="2">
        <f>'7-1-21 City Pop by County'!G28-'7-1-20 City Pop by County'!G28</f>
        <v>0</v>
      </c>
      <c r="H28" s="2">
        <f>'7-1-21 City Pop by County'!H28-'7-1-20 City Pop by County'!H28</f>
        <v>0</v>
      </c>
      <c r="I28" s="2">
        <f>'7-1-21 City Pop by County'!I28-'7-1-20 City Pop by County'!I28</f>
        <v>0</v>
      </c>
      <c r="J28" s="2">
        <f>'7-1-21 City Pop by County'!J28-'7-1-20 City Pop by County'!J28</f>
        <v>8</v>
      </c>
      <c r="K28" s="2">
        <f>'7-1-21 City Pop by County'!K28-'7-1-20 City Pop by County'!K28</f>
        <v>0</v>
      </c>
      <c r="L28" s="2">
        <f>'7-1-21 City Pop by County'!L28-'7-1-20 City Pop by County'!L28</f>
        <v>0</v>
      </c>
      <c r="M28" s="2">
        <f>'7-1-21 City Pop by County'!M28-'7-1-20 City Pop by County'!M28</f>
        <v>0</v>
      </c>
      <c r="N28" s="2">
        <f>'7-1-21 City Pop by County'!N28-'7-1-20 City Pop by County'!N28</f>
        <v>0</v>
      </c>
      <c r="O28" s="2">
        <f>'7-1-21 City Pop by County'!O28-'7-1-20 City Pop by County'!O28</f>
        <v>0</v>
      </c>
      <c r="P28" s="2">
        <f>'7-1-21 City Pop by County'!P28-'7-1-20 City Pop by County'!P28</f>
        <v>8</v>
      </c>
      <c r="Q28" s="2">
        <f t="shared" si="0"/>
        <v>8</v>
      </c>
    </row>
    <row r="29" spans="1:17" x14ac:dyDescent="0.25">
      <c r="A29">
        <v>33794</v>
      </c>
      <c r="B29" t="s">
        <v>28</v>
      </c>
      <c r="C29" s="2">
        <f>'7-1-21 City Pop by County'!C29-'7-1-20 City Pop by County'!C29</f>
        <v>0</v>
      </c>
      <c r="D29" s="2">
        <f>'7-1-21 City Pop by County'!D29-'7-1-20 City Pop by County'!D29</f>
        <v>0</v>
      </c>
      <c r="E29" s="2">
        <f>'7-1-21 City Pop by County'!E29-'7-1-20 City Pop by County'!E29</f>
        <v>0</v>
      </c>
      <c r="F29" s="2">
        <f>'7-1-21 City Pop by County'!F29-'7-1-20 City Pop by County'!F29</f>
        <v>0</v>
      </c>
      <c r="G29" s="2">
        <f>'7-1-21 City Pop by County'!G29-'7-1-20 City Pop by County'!G29</f>
        <v>0</v>
      </c>
      <c r="H29" s="2">
        <f>'7-1-21 City Pop by County'!H29-'7-1-20 City Pop by County'!H29</f>
        <v>0</v>
      </c>
      <c r="I29" s="2">
        <f>'7-1-21 City Pop by County'!I29-'7-1-20 City Pop by County'!I29</f>
        <v>0</v>
      </c>
      <c r="J29" s="2">
        <f>'7-1-21 City Pop by County'!J29-'7-1-20 City Pop by County'!J29</f>
        <v>0</v>
      </c>
      <c r="K29" s="2">
        <f>'7-1-21 City Pop by County'!K29-'7-1-20 City Pop by County'!K29</f>
        <v>0</v>
      </c>
      <c r="L29" s="2">
        <f>'7-1-21 City Pop by County'!L29-'7-1-20 City Pop by County'!L29</f>
        <v>0</v>
      </c>
      <c r="M29" s="2">
        <f>'7-1-21 City Pop by County'!M29-'7-1-20 City Pop by County'!M29</f>
        <v>0</v>
      </c>
      <c r="N29" s="2">
        <f>'7-1-21 City Pop by County'!N29-'7-1-20 City Pop by County'!N29</f>
        <v>0</v>
      </c>
      <c r="O29" s="2">
        <f>'7-1-21 City Pop by County'!O29-'7-1-20 City Pop by County'!O29</f>
        <v>0</v>
      </c>
      <c r="P29" s="2">
        <f>'7-1-21 City Pop by County'!P29-'7-1-20 City Pop by County'!P29</f>
        <v>0</v>
      </c>
      <c r="Q29" s="2">
        <f t="shared" si="0"/>
        <v>0</v>
      </c>
    </row>
    <row r="30" spans="1:17" x14ac:dyDescent="0.25">
      <c r="A30">
        <v>34862</v>
      </c>
      <c r="B30" t="s">
        <v>29</v>
      </c>
      <c r="C30" s="2">
        <f>'7-1-21 City Pop by County'!C30-'7-1-20 City Pop by County'!C30</f>
        <v>0</v>
      </c>
      <c r="D30" s="2">
        <f>'7-1-21 City Pop by County'!D30-'7-1-20 City Pop by County'!D30</f>
        <v>0</v>
      </c>
      <c r="E30" s="2">
        <f>'7-1-21 City Pop by County'!E30-'7-1-20 City Pop by County'!E30</f>
        <v>0</v>
      </c>
      <c r="F30" s="2">
        <f>'7-1-21 City Pop by County'!F30-'7-1-20 City Pop by County'!F30</f>
        <v>32</v>
      </c>
      <c r="G30" s="2">
        <f>'7-1-21 City Pop by County'!G30-'7-1-20 City Pop by County'!G30</f>
        <v>0</v>
      </c>
      <c r="H30" s="2">
        <f>'7-1-21 City Pop by County'!H30-'7-1-20 City Pop by County'!H30</f>
        <v>0</v>
      </c>
      <c r="I30" s="2">
        <f>'7-1-21 City Pop by County'!I30-'7-1-20 City Pop by County'!I30</f>
        <v>0</v>
      </c>
      <c r="J30" s="2">
        <f>'7-1-21 City Pop by County'!J30-'7-1-20 City Pop by County'!J30</f>
        <v>0</v>
      </c>
      <c r="K30" s="2">
        <f>'7-1-21 City Pop by County'!K30-'7-1-20 City Pop by County'!K30</f>
        <v>0</v>
      </c>
      <c r="L30" s="2">
        <f>'7-1-21 City Pop by County'!L30-'7-1-20 City Pop by County'!L30</f>
        <v>162</v>
      </c>
      <c r="M30" s="2">
        <f>'7-1-21 City Pop by County'!M30-'7-1-20 City Pop by County'!M30</f>
        <v>0</v>
      </c>
      <c r="N30" s="2">
        <f>'7-1-21 City Pop by County'!N30-'7-1-20 City Pop by County'!N30</f>
        <v>0</v>
      </c>
      <c r="O30" s="2">
        <f>'7-1-21 City Pop by County'!O30-'7-1-20 City Pop by County'!O30</f>
        <v>0</v>
      </c>
      <c r="P30" s="2">
        <f>'7-1-21 City Pop by County'!P30-'7-1-20 City Pop by County'!P30</f>
        <v>194</v>
      </c>
      <c r="Q30" s="2">
        <f t="shared" si="0"/>
        <v>194</v>
      </c>
    </row>
    <row r="31" spans="1:17" x14ac:dyDescent="0.25">
      <c r="A31">
        <v>35624</v>
      </c>
      <c r="B31" t="s">
        <v>30</v>
      </c>
      <c r="C31" s="2">
        <f>'7-1-21 City Pop by County'!C31-'7-1-20 City Pop by County'!C31</f>
        <v>0</v>
      </c>
      <c r="D31" s="2">
        <f>'7-1-21 City Pop by County'!D31-'7-1-20 City Pop by County'!D31</f>
        <v>0</v>
      </c>
      <c r="E31" s="2">
        <f>'7-1-21 City Pop by County'!E31-'7-1-20 City Pop by County'!E31</f>
        <v>0</v>
      </c>
      <c r="F31" s="2">
        <f>'7-1-21 City Pop by County'!F31-'7-1-20 City Pop by County'!F31</f>
        <v>0</v>
      </c>
      <c r="G31" s="2">
        <f>'7-1-21 City Pop by County'!G31-'7-1-20 City Pop by County'!G31</f>
        <v>0</v>
      </c>
      <c r="H31" s="2">
        <f>'7-1-21 City Pop by County'!H31-'7-1-20 City Pop by County'!H31</f>
        <v>0</v>
      </c>
      <c r="I31" s="2">
        <f>'7-1-21 City Pop by County'!I31-'7-1-20 City Pop by County'!I31</f>
        <v>0</v>
      </c>
      <c r="J31" s="2">
        <f>'7-1-21 City Pop by County'!J31-'7-1-20 City Pop by County'!J31</f>
        <v>0</v>
      </c>
      <c r="K31" s="2">
        <f>'7-1-21 City Pop by County'!K31-'7-1-20 City Pop by County'!K31</f>
        <v>0</v>
      </c>
      <c r="L31" s="2">
        <f>'7-1-21 City Pop by County'!L31-'7-1-20 City Pop by County'!L31</f>
        <v>0</v>
      </c>
      <c r="M31" s="2">
        <f>'7-1-21 City Pop by County'!M31-'7-1-20 City Pop by County'!M31</f>
        <v>0</v>
      </c>
      <c r="N31" s="2">
        <f>'7-1-21 City Pop by County'!N31-'7-1-20 City Pop by County'!N31</f>
        <v>0</v>
      </c>
      <c r="O31" s="2">
        <f>'7-1-21 City Pop by County'!O31-'7-1-20 City Pop by County'!O31</f>
        <v>2764</v>
      </c>
      <c r="P31" s="2">
        <f>'7-1-21 City Pop by County'!P31-'7-1-20 City Pop by County'!P31</f>
        <v>2764</v>
      </c>
      <c r="Q31" s="2">
        <f t="shared" si="0"/>
        <v>2764</v>
      </c>
    </row>
    <row r="32" spans="1:17" x14ac:dyDescent="0.25">
      <c r="A32">
        <v>37396</v>
      </c>
      <c r="B32" t="s">
        <v>31</v>
      </c>
      <c r="C32" s="2">
        <f>'7-1-21 City Pop by County'!C32-'7-1-20 City Pop by County'!C32</f>
        <v>0</v>
      </c>
      <c r="D32" s="2">
        <f>'7-1-21 City Pop by County'!D32-'7-1-20 City Pop by County'!D32</f>
        <v>0</v>
      </c>
      <c r="E32" s="2">
        <f>'7-1-21 City Pop by County'!E32-'7-1-20 City Pop by County'!E32</f>
        <v>0</v>
      </c>
      <c r="F32" s="2">
        <f>'7-1-21 City Pop by County'!F32-'7-1-20 City Pop by County'!F32</f>
        <v>0</v>
      </c>
      <c r="G32" s="2">
        <f>'7-1-21 City Pop by County'!G32-'7-1-20 City Pop by County'!G32</f>
        <v>0</v>
      </c>
      <c r="H32" s="2">
        <f>'7-1-21 City Pop by County'!H32-'7-1-20 City Pop by County'!H32</f>
        <v>0</v>
      </c>
      <c r="I32" s="2">
        <f>'7-1-21 City Pop by County'!I32-'7-1-20 City Pop by County'!I32</f>
        <v>0</v>
      </c>
      <c r="J32" s="2">
        <f>'7-1-21 City Pop by County'!J32-'7-1-20 City Pop by County'!J32</f>
        <v>0</v>
      </c>
      <c r="K32" s="2">
        <f>'7-1-21 City Pop by County'!K32-'7-1-20 City Pop by County'!K32</f>
        <v>0</v>
      </c>
      <c r="L32" s="2">
        <f>'7-1-21 City Pop by County'!L32-'7-1-20 City Pop by County'!L32</f>
        <v>0</v>
      </c>
      <c r="M32" s="2">
        <f>'7-1-21 City Pop by County'!M32-'7-1-20 City Pop by County'!M32</f>
        <v>0</v>
      </c>
      <c r="N32" s="2">
        <f>'7-1-21 City Pop by County'!N32-'7-1-20 City Pop by County'!N32</f>
        <v>0</v>
      </c>
      <c r="O32" s="2">
        <f>'7-1-21 City Pop by County'!O32-'7-1-20 City Pop by County'!O32</f>
        <v>306</v>
      </c>
      <c r="P32" s="2">
        <f>'7-1-21 City Pop by County'!P32-'7-1-20 City Pop by County'!P32</f>
        <v>306</v>
      </c>
      <c r="Q32" s="2">
        <f t="shared" si="0"/>
        <v>306</v>
      </c>
    </row>
    <row r="33" spans="1:17" x14ac:dyDescent="0.25">
      <c r="A33">
        <v>37780</v>
      </c>
      <c r="B33" t="s">
        <v>32</v>
      </c>
      <c r="C33" s="2">
        <f>'7-1-21 City Pop by County'!C33-'7-1-20 City Pop by County'!C33</f>
        <v>0</v>
      </c>
      <c r="D33" s="2">
        <f>'7-1-21 City Pop by County'!D33-'7-1-20 City Pop by County'!D33</f>
        <v>0</v>
      </c>
      <c r="E33" s="2">
        <f>'7-1-21 City Pop by County'!E33-'7-1-20 City Pop by County'!E33</f>
        <v>71</v>
      </c>
      <c r="F33" s="2">
        <f>'7-1-21 City Pop by County'!F33-'7-1-20 City Pop by County'!F33</f>
        <v>0</v>
      </c>
      <c r="G33" s="2">
        <f>'7-1-21 City Pop by County'!G33-'7-1-20 City Pop by County'!G33</f>
        <v>0</v>
      </c>
      <c r="H33" s="2">
        <f>'7-1-21 City Pop by County'!H33-'7-1-20 City Pop by County'!H33</f>
        <v>0</v>
      </c>
      <c r="I33" s="2">
        <f>'7-1-21 City Pop by County'!I33-'7-1-20 City Pop by County'!I33</f>
        <v>0</v>
      </c>
      <c r="J33" s="2">
        <f>'7-1-21 City Pop by County'!J33-'7-1-20 City Pop by County'!J33</f>
        <v>0</v>
      </c>
      <c r="K33" s="2">
        <f>'7-1-21 City Pop by County'!K33-'7-1-20 City Pop by County'!K33</f>
        <v>0</v>
      </c>
      <c r="L33" s="2">
        <f>'7-1-21 City Pop by County'!L33-'7-1-20 City Pop by County'!L33</f>
        <v>0</v>
      </c>
      <c r="M33" s="2">
        <f>'7-1-21 City Pop by County'!M33-'7-1-20 City Pop by County'!M33</f>
        <v>0</v>
      </c>
      <c r="N33" s="2">
        <f>'7-1-21 City Pop by County'!N33-'7-1-20 City Pop by County'!N33</f>
        <v>0</v>
      </c>
      <c r="O33" s="2">
        <f>'7-1-21 City Pop by County'!O33-'7-1-20 City Pop by County'!O33</f>
        <v>0</v>
      </c>
      <c r="P33" s="2">
        <f>'7-1-21 City Pop by County'!P33-'7-1-20 City Pop by County'!P33</f>
        <v>71</v>
      </c>
      <c r="Q33" s="2">
        <f t="shared" si="0"/>
        <v>71</v>
      </c>
    </row>
    <row r="34" spans="1:17" x14ac:dyDescent="0.25">
      <c r="A34">
        <v>38020</v>
      </c>
      <c r="B34" t="s">
        <v>33</v>
      </c>
      <c r="C34" s="2">
        <f>'7-1-21 City Pop by County'!C34-'7-1-20 City Pop by County'!C34</f>
        <v>0</v>
      </c>
      <c r="D34" s="2">
        <f>'7-1-21 City Pop by County'!D34-'7-1-20 City Pop by County'!D34</f>
        <v>0</v>
      </c>
      <c r="E34" s="2">
        <f>'7-1-21 City Pop by County'!E34-'7-1-20 City Pop by County'!E34</f>
        <v>0</v>
      </c>
      <c r="F34" s="2">
        <f>'7-1-21 City Pop by County'!F34-'7-1-20 City Pop by County'!F34</f>
        <v>0</v>
      </c>
      <c r="G34" s="2">
        <f>'7-1-21 City Pop by County'!G34-'7-1-20 City Pop by County'!G34</f>
        <v>0</v>
      </c>
      <c r="H34" s="2">
        <f>'7-1-21 City Pop by County'!H34-'7-1-20 City Pop by County'!H34</f>
        <v>0</v>
      </c>
      <c r="I34" s="2">
        <f>'7-1-21 City Pop by County'!I34-'7-1-20 City Pop by County'!I34</f>
        <v>0</v>
      </c>
      <c r="J34" s="2">
        <f>'7-1-21 City Pop by County'!J34-'7-1-20 City Pop by County'!J34</f>
        <v>0</v>
      </c>
      <c r="K34" s="2">
        <f>'7-1-21 City Pop by County'!K34-'7-1-20 City Pop by County'!K34</f>
        <v>0</v>
      </c>
      <c r="L34" s="2">
        <f>'7-1-21 City Pop by County'!L34-'7-1-20 City Pop by County'!L34</f>
        <v>0</v>
      </c>
      <c r="M34" s="2">
        <f>'7-1-21 City Pop by County'!M34-'7-1-20 City Pop by County'!M34</f>
        <v>0</v>
      </c>
      <c r="N34" s="2">
        <f>'7-1-21 City Pop by County'!N34-'7-1-20 City Pop by County'!N34</f>
        <v>49</v>
      </c>
      <c r="O34" s="2">
        <f>'7-1-21 City Pop by County'!O34-'7-1-20 City Pop by County'!O34</f>
        <v>0</v>
      </c>
      <c r="P34" s="2">
        <f>'7-1-21 City Pop by County'!P34-'7-1-20 City Pop by County'!P34</f>
        <v>49</v>
      </c>
      <c r="Q34" s="2">
        <f t="shared" si="0"/>
        <v>49</v>
      </c>
    </row>
    <row r="35" spans="1:17" x14ac:dyDescent="0.25">
      <c r="A35">
        <v>39952</v>
      </c>
      <c r="B35" t="s">
        <v>34</v>
      </c>
      <c r="C35" s="2">
        <f>'7-1-21 City Pop by County'!C35-'7-1-20 City Pop by County'!C35</f>
        <v>0</v>
      </c>
      <c r="D35" s="2">
        <f>'7-1-21 City Pop by County'!D35-'7-1-20 City Pop by County'!D35</f>
        <v>0</v>
      </c>
      <c r="E35" s="2">
        <f>'7-1-21 City Pop by County'!E35-'7-1-20 City Pop by County'!E35</f>
        <v>0</v>
      </c>
      <c r="F35" s="2">
        <f>'7-1-21 City Pop by County'!F35-'7-1-20 City Pop by County'!F35</f>
        <v>0</v>
      </c>
      <c r="G35" s="2">
        <f>'7-1-21 City Pop by County'!G35-'7-1-20 City Pop by County'!G35</f>
        <v>0</v>
      </c>
      <c r="H35" s="2">
        <f>'7-1-21 City Pop by County'!H35-'7-1-20 City Pop by County'!H35</f>
        <v>0</v>
      </c>
      <c r="I35" s="2">
        <f>'7-1-21 City Pop by County'!I35-'7-1-20 City Pop by County'!I35</f>
        <v>0</v>
      </c>
      <c r="J35" s="2">
        <f>'7-1-21 City Pop by County'!J35-'7-1-20 City Pop by County'!J35</f>
        <v>5325</v>
      </c>
      <c r="K35" s="2">
        <f>'7-1-21 City Pop by County'!K35-'7-1-20 City Pop by County'!K35</f>
        <v>0</v>
      </c>
      <c r="L35" s="2">
        <f>'7-1-21 City Pop by County'!L35-'7-1-20 City Pop by County'!L35</f>
        <v>0</v>
      </c>
      <c r="M35" s="2">
        <f>'7-1-21 City Pop by County'!M35-'7-1-20 City Pop by County'!M35</f>
        <v>0</v>
      </c>
      <c r="N35" s="2">
        <f>'7-1-21 City Pop by County'!N35-'7-1-20 City Pop by County'!N35</f>
        <v>0</v>
      </c>
      <c r="O35" s="2">
        <f>'7-1-21 City Pop by County'!O35-'7-1-20 City Pop by County'!O35</f>
        <v>0</v>
      </c>
      <c r="P35" s="2">
        <f>'7-1-21 City Pop by County'!P35-'7-1-20 City Pop by County'!P35</f>
        <v>5325</v>
      </c>
      <c r="Q35" s="2">
        <f t="shared" si="0"/>
        <v>5325</v>
      </c>
    </row>
    <row r="36" spans="1:17" x14ac:dyDescent="0.25">
      <c r="A36">
        <v>40276</v>
      </c>
      <c r="B36" t="s">
        <v>36</v>
      </c>
      <c r="C36" s="2">
        <f>'7-1-21 City Pop by County'!C36-'7-1-20 City Pop by County'!C36</f>
        <v>0</v>
      </c>
      <c r="D36" s="2">
        <f>'7-1-21 City Pop by County'!D36-'7-1-20 City Pop by County'!D36</f>
        <v>0</v>
      </c>
      <c r="E36" s="2">
        <f>'7-1-21 City Pop by County'!E36-'7-1-20 City Pop by County'!E36</f>
        <v>0</v>
      </c>
      <c r="F36" s="2">
        <f>'7-1-21 City Pop by County'!F36-'7-1-20 City Pop by County'!F36</f>
        <v>0</v>
      </c>
      <c r="G36" s="2">
        <f>'7-1-21 City Pop by County'!G36-'7-1-20 City Pop by County'!G36</f>
        <v>0</v>
      </c>
      <c r="H36" s="2">
        <f>'7-1-21 City Pop by County'!H36-'7-1-20 City Pop by County'!H36</f>
        <v>32</v>
      </c>
      <c r="I36" s="2">
        <f>'7-1-21 City Pop by County'!I36-'7-1-20 City Pop by County'!I36</f>
        <v>0</v>
      </c>
      <c r="J36" s="2">
        <f>'7-1-21 City Pop by County'!J36-'7-1-20 City Pop by County'!J36</f>
        <v>0</v>
      </c>
      <c r="K36" s="2">
        <f>'7-1-21 City Pop by County'!K36-'7-1-20 City Pop by County'!K36</f>
        <v>0</v>
      </c>
      <c r="L36" s="2">
        <f>'7-1-21 City Pop by County'!L36-'7-1-20 City Pop by County'!L36</f>
        <v>0</v>
      </c>
      <c r="M36" s="2">
        <f>'7-1-21 City Pop by County'!M36-'7-1-20 City Pop by County'!M36</f>
        <v>0</v>
      </c>
      <c r="N36" s="2">
        <f>'7-1-21 City Pop by County'!N36-'7-1-20 City Pop by County'!N36</f>
        <v>0</v>
      </c>
      <c r="O36" s="2">
        <f>'7-1-21 City Pop by County'!O36-'7-1-20 City Pop by County'!O36</f>
        <v>0</v>
      </c>
      <c r="P36" s="2">
        <f>'7-1-21 City Pop by County'!P36-'7-1-20 City Pop by County'!P36</f>
        <v>32</v>
      </c>
      <c r="Q36" s="2">
        <f t="shared" si="0"/>
        <v>32</v>
      </c>
    </row>
    <row r="37" spans="1:17" x14ac:dyDescent="0.25">
      <c r="A37">
        <v>40264</v>
      </c>
      <c r="B37" t="s">
        <v>35</v>
      </c>
      <c r="C37" s="2">
        <f>'7-1-21 City Pop by County'!C37-'7-1-20 City Pop by County'!C37</f>
        <v>0</v>
      </c>
      <c r="D37" s="2">
        <f>'7-1-21 City Pop by County'!D37-'7-1-20 City Pop by County'!D37</f>
        <v>0</v>
      </c>
      <c r="E37" s="2">
        <f>'7-1-21 City Pop by County'!E37-'7-1-20 City Pop by County'!E37</f>
        <v>0</v>
      </c>
      <c r="F37" s="2">
        <f>'7-1-21 City Pop by County'!F37-'7-1-20 City Pop by County'!F37</f>
        <v>0</v>
      </c>
      <c r="G37" s="2">
        <f>'7-1-21 City Pop by County'!G37-'7-1-20 City Pop by County'!G37</f>
        <v>0</v>
      </c>
      <c r="H37" s="2">
        <f>'7-1-21 City Pop by County'!H37-'7-1-20 City Pop by County'!H37</f>
        <v>0</v>
      </c>
      <c r="I37" s="2">
        <f>'7-1-21 City Pop by County'!I37-'7-1-20 City Pop by County'!I37</f>
        <v>0</v>
      </c>
      <c r="J37" s="2">
        <f>'7-1-21 City Pop by County'!J37-'7-1-20 City Pop by County'!J37</f>
        <v>0</v>
      </c>
      <c r="K37" s="2">
        <f>'7-1-21 City Pop by County'!K37-'7-1-20 City Pop by County'!K37</f>
        <v>0</v>
      </c>
      <c r="L37" s="2">
        <f>'7-1-21 City Pop by County'!L37-'7-1-20 City Pop by County'!L37</f>
        <v>0</v>
      </c>
      <c r="M37" s="2">
        <f>'7-1-21 City Pop by County'!M37-'7-1-20 City Pop by County'!M37</f>
        <v>0</v>
      </c>
      <c r="N37" s="2">
        <f>'7-1-21 City Pop by County'!N37-'7-1-20 City Pop by County'!N37</f>
        <v>280</v>
      </c>
      <c r="O37" s="2">
        <f>'7-1-21 City Pop by County'!O37-'7-1-20 City Pop by County'!O37</f>
        <v>0</v>
      </c>
      <c r="P37" s="2">
        <f>'7-1-21 City Pop by County'!P37-'7-1-20 City Pop by County'!P37</f>
        <v>280</v>
      </c>
      <c r="Q37" s="2">
        <f t="shared" si="0"/>
        <v>280</v>
      </c>
    </row>
    <row r="38" spans="1:17" x14ac:dyDescent="0.25">
      <c r="A38">
        <v>40984</v>
      </c>
      <c r="B38" t="s">
        <v>37</v>
      </c>
      <c r="C38" s="2">
        <f>'7-1-21 City Pop by County'!C38-'7-1-20 City Pop by County'!C38</f>
        <v>0</v>
      </c>
      <c r="D38" s="2">
        <f>'7-1-21 City Pop by County'!D38-'7-1-20 City Pop by County'!D38</f>
        <v>0</v>
      </c>
      <c r="E38" s="2">
        <f>'7-1-21 City Pop by County'!E38-'7-1-20 City Pop by County'!E38</f>
        <v>0</v>
      </c>
      <c r="F38" s="2">
        <f>'7-1-21 City Pop by County'!F38-'7-1-20 City Pop by County'!F38</f>
        <v>0</v>
      </c>
      <c r="G38" s="2">
        <f>'7-1-21 City Pop by County'!G38-'7-1-20 City Pop by County'!G38</f>
        <v>0</v>
      </c>
      <c r="H38" s="2">
        <f>'7-1-21 City Pop by County'!H38-'7-1-20 City Pop by County'!H38</f>
        <v>0</v>
      </c>
      <c r="I38" s="2">
        <f>'7-1-21 City Pop by County'!I38-'7-1-20 City Pop by County'!I38</f>
        <v>0</v>
      </c>
      <c r="J38" s="2">
        <f>'7-1-21 City Pop by County'!J38-'7-1-20 City Pop by County'!J38</f>
        <v>0</v>
      </c>
      <c r="K38" s="2">
        <f>'7-1-21 City Pop by County'!K38-'7-1-20 City Pop by County'!K38</f>
        <v>0</v>
      </c>
      <c r="L38" s="2">
        <f>'7-1-21 City Pop by County'!L38-'7-1-20 City Pop by County'!L38</f>
        <v>0</v>
      </c>
      <c r="M38" s="2">
        <f>'7-1-21 City Pop by County'!M38-'7-1-20 City Pop by County'!M38</f>
        <v>0</v>
      </c>
      <c r="N38" s="2">
        <f>'7-1-21 City Pop by County'!N38-'7-1-20 City Pop by County'!N38</f>
        <v>-33</v>
      </c>
      <c r="O38" s="2">
        <f>'7-1-21 City Pop by County'!O38-'7-1-20 City Pop by County'!O38</f>
        <v>0</v>
      </c>
      <c r="P38" s="2">
        <f>'7-1-21 City Pop by County'!P38-'7-1-20 City Pop by County'!P38</f>
        <v>-33</v>
      </c>
      <c r="Q38" s="2">
        <f t="shared" si="0"/>
        <v>-33</v>
      </c>
    </row>
    <row r="39" spans="1:17" x14ac:dyDescent="0.25">
      <c r="A39">
        <v>42016</v>
      </c>
      <c r="B39" t="s">
        <v>38</v>
      </c>
      <c r="C39" s="2">
        <f>'7-1-21 City Pop by County'!C39-'7-1-20 City Pop by County'!C39</f>
        <v>0</v>
      </c>
      <c r="D39" s="2">
        <f>'7-1-21 City Pop by County'!D39-'7-1-20 City Pop by County'!D39</f>
        <v>0</v>
      </c>
      <c r="E39" s="2">
        <f>'7-1-21 City Pop by County'!E39-'7-1-20 City Pop by County'!E39</f>
        <v>0</v>
      </c>
      <c r="F39" s="2">
        <f>'7-1-21 City Pop by County'!F39-'7-1-20 City Pop by County'!F39</f>
        <v>0</v>
      </c>
      <c r="G39" s="2">
        <f>'7-1-21 City Pop by County'!G39-'7-1-20 City Pop by County'!G39</f>
        <v>0</v>
      </c>
      <c r="H39" s="2">
        <f>'7-1-21 City Pop by County'!H39-'7-1-20 City Pop by County'!H39</f>
        <v>0</v>
      </c>
      <c r="I39" s="2">
        <f>'7-1-21 City Pop by County'!I39-'7-1-20 City Pop by County'!I39</f>
        <v>0</v>
      </c>
      <c r="J39" s="2">
        <f>'7-1-21 City Pop by County'!J39-'7-1-20 City Pop by County'!J39</f>
        <v>0</v>
      </c>
      <c r="K39" s="2">
        <f>'7-1-21 City Pop by County'!K39-'7-1-20 City Pop by County'!K39</f>
        <v>0</v>
      </c>
      <c r="L39" s="2">
        <f>'7-1-21 City Pop by County'!L39-'7-1-20 City Pop by County'!L39</f>
        <v>0</v>
      </c>
      <c r="M39" s="2">
        <f>'7-1-21 City Pop by County'!M39-'7-1-20 City Pop by County'!M39</f>
        <v>0</v>
      </c>
      <c r="N39" s="2">
        <f>'7-1-21 City Pop by County'!N39-'7-1-20 City Pop by County'!N39</f>
        <v>565</v>
      </c>
      <c r="O39" s="2">
        <f>'7-1-21 City Pop by County'!O39-'7-1-20 City Pop by County'!O39</f>
        <v>5594</v>
      </c>
      <c r="P39" s="2">
        <f>'7-1-21 City Pop by County'!P39-'7-1-20 City Pop by County'!P39</f>
        <v>6159</v>
      </c>
      <c r="Q39" s="2">
        <f t="shared" si="0"/>
        <v>6159</v>
      </c>
    </row>
    <row r="40" spans="1:17" x14ac:dyDescent="0.25">
      <c r="A40">
        <v>42532</v>
      </c>
      <c r="B40" t="s">
        <v>39</v>
      </c>
      <c r="C40" s="2">
        <f>'7-1-21 City Pop by County'!C40-'7-1-20 City Pop by County'!C40</f>
        <v>0</v>
      </c>
      <c r="D40" s="2">
        <f>'7-1-21 City Pop by County'!D40-'7-1-20 City Pop by County'!D40</f>
        <v>0</v>
      </c>
      <c r="E40" s="2">
        <f>'7-1-21 City Pop by County'!E40-'7-1-20 City Pop by County'!E40</f>
        <v>0</v>
      </c>
      <c r="F40" s="2">
        <f>'7-1-21 City Pop by County'!F40-'7-1-20 City Pop by County'!F40</f>
        <v>0</v>
      </c>
      <c r="G40" s="2">
        <f>'7-1-21 City Pop by County'!G40-'7-1-20 City Pop by County'!G40</f>
        <v>0</v>
      </c>
      <c r="H40" s="2">
        <f>'7-1-21 City Pop by County'!H40-'7-1-20 City Pop by County'!H40</f>
        <v>0</v>
      </c>
      <c r="I40" s="2">
        <f>'7-1-21 City Pop by County'!I40-'7-1-20 City Pop by County'!I40</f>
        <v>0</v>
      </c>
      <c r="J40" s="2">
        <f>'7-1-21 City Pop by County'!J40-'7-1-20 City Pop by County'!J40</f>
        <v>0</v>
      </c>
      <c r="K40" s="2">
        <f>'7-1-21 City Pop by County'!K40-'7-1-20 City Pop by County'!K40</f>
        <v>15</v>
      </c>
      <c r="L40" s="2">
        <f>'7-1-21 City Pop by County'!L40-'7-1-20 City Pop by County'!L40</f>
        <v>0</v>
      </c>
      <c r="M40" s="2">
        <f>'7-1-21 City Pop by County'!M40-'7-1-20 City Pop by County'!M40</f>
        <v>0</v>
      </c>
      <c r="N40" s="2">
        <f>'7-1-21 City Pop by County'!N40-'7-1-20 City Pop by County'!N40</f>
        <v>0</v>
      </c>
      <c r="O40" s="2">
        <f>'7-1-21 City Pop by County'!O40-'7-1-20 City Pop by County'!O40</f>
        <v>0</v>
      </c>
      <c r="P40" s="2">
        <f>'7-1-21 City Pop by County'!P40-'7-1-20 City Pop by County'!P40</f>
        <v>15</v>
      </c>
      <c r="Q40" s="2">
        <f t="shared" si="0"/>
        <v>15</v>
      </c>
    </row>
    <row r="41" spans="1:17" x14ac:dyDescent="0.25">
      <c r="A41">
        <v>42664</v>
      </c>
      <c r="B41" t="s">
        <v>40</v>
      </c>
      <c r="C41" s="2">
        <f>'7-1-21 City Pop by County'!C41-'7-1-20 City Pop by County'!C41</f>
        <v>0</v>
      </c>
      <c r="D41" s="2">
        <f>'7-1-21 City Pop by County'!D41-'7-1-20 City Pop by County'!D41</f>
        <v>0</v>
      </c>
      <c r="E41" s="2">
        <f>'7-1-21 City Pop by County'!E41-'7-1-20 City Pop by County'!E41</f>
        <v>0</v>
      </c>
      <c r="F41" s="2">
        <f>'7-1-21 City Pop by County'!F41-'7-1-20 City Pop by County'!F41</f>
        <v>0</v>
      </c>
      <c r="G41" s="2">
        <f>'7-1-21 City Pop by County'!G41-'7-1-20 City Pop by County'!G41</f>
        <v>0</v>
      </c>
      <c r="H41" s="2">
        <f>'7-1-21 City Pop by County'!H41-'7-1-20 City Pop by County'!H41</f>
        <v>0</v>
      </c>
      <c r="I41" s="2">
        <f>'7-1-21 City Pop by County'!I41-'7-1-20 City Pop by County'!I41</f>
        <v>0</v>
      </c>
      <c r="J41" s="2">
        <f>'7-1-21 City Pop by County'!J41-'7-1-20 City Pop by County'!J41</f>
        <v>0</v>
      </c>
      <c r="K41" s="2">
        <f>'7-1-21 City Pop by County'!K41-'7-1-20 City Pop by County'!K41</f>
        <v>0</v>
      </c>
      <c r="L41" s="2">
        <f>'7-1-21 City Pop by County'!L41-'7-1-20 City Pop by County'!L41</f>
        <v>0</v>
      </c>
      <c r="M41" s="2">
        <f>'7-1-21 City Pop by County'!M41-'7-1-20 City Pop by County'!M41</f>
        <v>0</v>
      </c>
      <c r="N41" s="2">
        <f>'7-1-21 City Pop by County'!N41-'7-1-20 City Pop by County'!N41</f>
        <v>0</v>
      </c>
      <c r="O41" s="2">
        <f>'7-1-21 City Pop by County'!O41-'7-1-20 City Pop by County'!O41</f>
        <v>3008</v>
      </c>
      <c r="P41" s="2">
        <f>'7-1-21 City Pop by County'!P41-'7-1-20 City Pop by County'!P41</f>
        <v>3008</v>
      </c>
      <c r="Q41" s="2">
        <f t="shared" si="0"/>
        <v>3008</v>
      </c>
    </row>
    <row r="42" spans="1:17" x14ac:dyDescent="0.25">
      <c r="A42">
        <v>43144</v>
      </c>
      <c r="B42" t="s">
        <v>41</v>
      </c>
      <c r="C42" s="2">
        <f>'7-1-21 City Pop by County'!C42-'7-1-20 City Pop by County'!C42</f>
        <v>0</v>
      </c>
      <c r="D42" s="2">
        <f>'7-1-21 City Pop by County'!D42-'7-1-20 City Pop by County'!D42</f>
        <v>0</v>
      </c>
      <c r="E42" s="2">
        <f>'7-1-21 City Pop by County'!E42-'7-1-20 City Pop by County'!E42</f>
        <v>0</v>
      </c>
      <c r="F42" s="2">
        <f>'7-1-21 City Pop by County'!F42-'7-1-20 City Pop by County'!F42</f>
        <v>0</v>
      </c>
      <c r="G42" s="2">
        <f>'7-1-21 City Pop by County'!G42-'7-1-20 City Pop by County'!G42</f>
        <v>0</v>
      </c>
      <c r="H42" s="2">
        <f>'7-1-21 City Pop by County'!H42-'7-1-20 City Pop by County'!H42</f>
        <v>0</v>
      </c>
      <c r="I42" s="2">
        <f>'7-1-21 City Pop by County'!I42-'7-1-20 City Pop by County'!I42</f>
        <v>0</v>
      </c>
      <c r="J42" s="2">
        <f>'7-1-21 City Pop by County'!J42-'7-1-20 City Pop by County'!J42</f>
        <v>0</v>
      </c>
      <c r="K42" s="2">
        <f>'7-1-21 City Pop by County'!K42-'7-1-20 City Pop by County'!K42</f>
        <v>0</v>
      </c>
      <c r="L42" s="2">
        <f>'7-1-21 City Pop by County'!L42-'7-1-20 City Pop by County'!L42</f>
        <v>58</v>
      </c>
      <c r="M42" s="2">
        <f>'7-1-21 City Pop by County'!M42-'7-1-20 City Pop by County'!M42</f>
        <v>0</v>
      </c>
      <c r="N42" s="2">
        <f>'7-1-21 City Pop by County'!N42-'7-1-20 City Pop by County'!N42</f>
        <v>0</v>
      </c>
      <c r="O42" s="2">
        <f>'7-1-21 City Pop by County'!O42-'7-1-20 City Pop by County'!O42</f>
        <v>0</v>
      </c>
      <c r="P42" s="2">
        <f>'7-1-21 City Pop by County'!P42-'7-1-20 City Pop by County'!P42</f>
        <v>58</v>
      </c>
      <c r="Q42" s="2">
        <f t="shared" si="0"/>
        <v>58</v>
      </c>
    </row>
    <row r="43" spans="1:17" x14ac:dyDescent="0.25">
      <c r="A43">
        <v>43240</v>
      </c>
      <c r="B43" t="s">
        <v>42</v>
      </c>
      <c r="C43" s="2">
        <f>'7-1-21 City Pop by County'!C43-'7-1-20 City Pop by County'!C43</f>
        <v>0</v>
      </c>
      <c r="D43" s="2">
        <f>'7-1-21 City Pop by County'!D43-'7-1-20 City Pop by County'!D43</f>
        <v>0</v>
      </c>
      <c r="E43" s="2">
        <f>'7-1-21 City Pop by County'!E43-'7-1-20 City Pop by County'!E43</f>
        <v>0</v>
      </c>
      <c r="F43" s="2">
        <f>'7-1-21 City Pop by County'!F43-'7-1-20 City Pop by County'!F43</f>
        <v>0</v>
      </c>
      <c r="G43" s="2">
        <f>'7-1-21 City Pop by County'!G43-'7-1-20 City Pop by County'!G43</f>
        <v>221</v>
      </c>
      <c r="H43" s="2">
        <f>'7-1-21 City Pop by County'!H43-'7-1-20 City Pop by County'!H43</f>
        <v>0</v>
      </c>
      <c r="I43" s="2">
        <f>'7-1-21 City Pop by County'!I43-'7-1-20 City Pop by County'!I43</f>
        <v>0</v>
      </c>
      <c r="J43" s="2">
        <f>'7-1-21 City Pop by County'!J43-'7-1-20 City Pop by County'!J43</f>
        <v>0</v>
      </c>
      <c r="K43" s="2">
        <f>'7-1-21 City Pop by County'!K43-'7-1-20 City Pop by County'!K43</f>
        <v>0</v>
      </c>
      <c r="L43" s="2">
        <f>'7-1-21 City Pop by County'!L43-'7-1-20 City Pop by County'!L43</f>
        <v>0</v>
      </c>
      <c r="M43" s="2">
        <f>'7-1-21 City Pop by County'!M43-'7-1-20 City Pop by County'!M43</f>
        <v>0</v>
      </c>
      <c r="N43" s="2">
        <f>'7-1-21 City Pop by County'!N43-'7-1-20 City Pop by County'!N43</f>
        <v>0</v>
      </c>
      <c r="O43" s="2">
        <f>'7-1-21 City Pop by County'!O43-'7-1-20 City Pop by County'!O43</f>
        <v>0</v>
      </c>
      <c r="P43" s="2">
        <f>'7-1-21 City Pop by County'!P43-'7-1-20 City Pop by County'!P43</f>
        <v>221</v>
      </c>
      <c r="Q43" s="2">
        <f t="shared" si="0"/>
        <v>221</v>
      </c>
    </row>
    <row r="44" spans="1:17" x14ac:dyDescent="0.25">
      <c r="A44">
        <v>45096</v>
      </c>
      <c r="B44" t="s">
        <v>43</v>
      </c>
      <c r="C44" s="2">
        <f>'7-1-21 City Pop by County'!C44-'7-1-20 City Pop by County'!C44</f>
        <v>0</v>
      </c>
      <c r="D44" s="2">
        <f>'7-1-21 City Pop by County'!D44-'7-1-20 City Pop by County'!D44</f>
        <v>0</v>
      </c>
      <c r="E44" s="2">
        <f>'7-1-21 City Pop by County'!E44-'7-1-20 City Pop by County'!E44</f>
        <v>0</v>
      </c>
      <c r="F44" s="2">
        <f>'7-1-21 City Pop by County'!F44-'7-1-20 City Pop by County'!F44</f>
        <v>0</v>
      </c>
      <c r="G44" s="2">
        <f>'7-1-21 City Pop by County'!G44-'7-1-20 City Pop by County'!G44</f>
        <v>-7</v>
      </c>
      <c r="H44" s="2">
        <f>'7-1-21 City Pop by County'!H44-'7-1-20 City Pop by County'!H44</f>
        <v>0</v>
      </c>
      <c r="I44" s="2">
        <f>'7-1-21 City Pop by County'!I44-'7-1-20 City Pop by County'!I44</f>
        <v>0</v>
      </c>
      <c r="J44" s="2">
        <f>'7-1-21 City Pop by County'!J44-'7-1-20 City Pop by County'!J44</f>
        <v>0</v>
      </c>
      <c r="K44" s="2">
        <f>'7-1-21 City Pop by County'!K44-'7-1-20 City Pop by County'!K44</f>
        <v>0</v>
      </c>
      <c r="L44" s="2">
        <f>'7-1-21 City Pop by County'!L44-'7-1-20 City Pop by County'!L44</f>
        <v>0</v>
      </c>
      <c r="M44" s="2">
        <f>'7-1-21 City Pop by County'!M44-'7-1-20 City Pop by County'!M44</f>
        <v>0</v>
      </c>
      <c r="N44" s="2">
        <f>'7-1-21 City Pop by County'!N44-'7-1-20 City Pop by County'!N44</f>
        <v>0</v>
      </c>
      <c r="O44" s="2">
        <f>'7-1-21 City Pop by County'!O44-'7-1-20 City Pop by County'!O44</f>
        <v>0</v>
      </c>
      <c r="P44" s="2">
        <f>'7-1-21 City Pop by County'!P44-'7-1-20 City Pop by County'!P44</f>
        <v>-7</v>
      </c>
      <c r="Q44" s="2">
        <f t="shared" si="0"/>
        <v>-7</v>
      </c>
    </row>
    <row r="45" spans="1:17" x14ac:dyDescent="0.25">
      <c r="A45">
        <v>46440</v>
      </c>
      <c r="B45" t="s">
        <v>44</v>
      </c>
      <c r="C45" s="2">
        <f>'7-1-21 City Pop by County'!C45-'7-1-20 City Pop by County'!C45</f>
        <v>0</v>
      </c>
      <c r="D45" s="2">
        <f>'7-1-21 City Pop by County'!D45-'7-1-20 City Pop by County'!D45</f>
        <v>0</v>
      </c>
      <c r="E45" s="2">
        <f>'7-1-21 City Pop by County'!E45-'7-1-20 City Pop by County'!E45</f>
        <v>0</v>
      </c>
      <c r="F45" s="2">
        <f>'7-1-21 City Pop by County'!F45-'7-1-20 City Pop by County'!F45</f>
        <v>0</v>
      </c>
      <c r="G45" s="2">
        <f>'7-1-21 City Pop by County'!G45-'7-1-20 City Pop by County'!G45</f>
        <v>0</v>
      </c>
      <c r="H45" s="2">
        <f>'7-1-21 City Pop by County'!H45-'7-1-20 City Pop by County'!H45</f>
        <v>0</v>
      </c>
      <c r="I45" s="2">
        <f>'7-1-21 City Pop by County'!I45-'7-1-20 City Pop by County'!I45</f>
        <v>0</v>
      </c>
      <c r="J45" s="2">
        <f>'7-1-21 City Pop by County'!J45-'7-1-20 City Pop by County'!J45</f>
        <v>0</v>
      </c>
      <c r="K45" s="2">
        <f>'7-1-21 City Pop by County'!K45-'7-1-20 City Pop by County'!K45</f>
        <v>0</v>
      </c>
      <c r="L45" s="2">
        <f>'7-1-21 City Pop by County'!L45-'7-1-20 City Pop by County'!L45</f>
        <v>0</v>
      </c>
      <c r="M45" s="2">
        <f>'7-1-21 City Pop by County'!M45-'7-1-20 City Pop by County'!M45</f>
        <v>0</v>
      </c>
      <c r="N45" s="2">
        <f>'7-1-21 City Pop by County'!N45-'7-1-20 City Pop by County'!N45</f>
        <v>4056</v>
      </c>
      <c r="O45" s="2">
        <f>'7-1-21 City Pop by County'!O45-'7-1-20 City Pop by County'!O45</f>
        <v>0</v>
      </c>
      <c r="P45" s="2">
        <f>'7-1-21 City Pop by County'!P45-'7-1-20 City Pop by County'!P45</f>
        <v>4056</v>
      </c>
      <c r="Q45" s="2">
        <f t="shared" si="0"/>
        <v>4056</v>
      </c>
    </row>
    <row r="46" spans="1:17" x14ac:dyDescent="0.25">
      <c r="A46">
        <v>46584</v>
      </c>
      <c r="B46" t="s">
        <v>45</v>
      </c>
      <c r="C46" s="2">
        <f>'7-1-21 City Pop by County'!C46-'7-1-20 City Pop by County'!C46</f>
        <v>0</v>
      </c>
      <c r="D46" s="2">
        <f>'7-1-21 City Pop by County'!D46-'7-1-20 City Pop by County'!D46</f>
        <v>0</v>
      </c>
      <c r="E46" s="2">
        <f>'7-1-21 City Pop by County'!E46-'7-1-20 City Pop by County'!E46</f>
        <v>0</v>
      </c>
      <c r="F46" s="2">
        <f>'7-1-21 City Pop by County'!F46-'7-1-20 City Pop by County'!F46</f>
        <v>177</v>
      </c>
      <c r="G46" s="2">
        <f>'7-1-21 City Pop by County'!G46-'7-1-20 City Pop by County'!G46</f>
        <v>0</v>
      </c>
      <c r="H46" s="2">
        <f>'7-1-21 City Pop by County'!H46-'7-1-20 City Pop by County'!H46</f>
        <v>0</v>
      </c>
      <c r="I46" s="2">
        <f>'7-1-21 City Pop by County'!I46-'7-1-20 City Pop by County'!I46</f>
        <v>0</v>
      </c>
      <c r="J46" s="2">
        <f>'7-1-21 City Pop by County'!J46-'7-1-20 City Pop by County'!J46</f>
        <v>0</v>
      </c>
      <c r="K46" s="2">
        <f>'7-1-21 City Pop by County'!K46-'7-1-20 City Pop by County'!K46</f>
        <v>0</v>
      </c>
      <c r="L46" s="2">
        <f>'7-1-21 City Pop by County'!L46-'7-1-20 City Pop by County'!L46</f>
        <v>0</v>
      </c>
      <c r="M46" s="2">
        <f>'7-1-21 City Pop by County'!M46-'7-1-20 City Pop by County'!M46</f>
        <v>0</v>
      </c>
      <c r="N46" s="2">
        <f>'7-1-21 City Pop by County'!N46-'7-1-20 City Pop by County'!N46</f>
        <v>0</v>
      </c>
      <c r="O46" s="2">
        <f>'7-1-21 City Pop by County'!O46-'7-1-20 City Pop by County'!O46</f>
        <v>0</v>
      </c>
      <c r="P46" s="2">
        <f>'7-1-21 City Pop by County'!P46-'7-1-20 City Pop by County'!P46</f>
        <v>177</v>
      </c>
      <c r="Q46" s="2">
        <f t="shared" si="0"/>
        <v>177</v>
      </c>
    </row>
    <row r="47" spans="1:17" x14ac:dyDescent="0.25">
      <c r="A47">
        <v>46848</v>
      </c>
      <c r="B47" t="s">
        <v>46</v>
      </c>
      <c r="C47" s="2">
        <f>'7-1-21 City Pop by County'!C47-'7-1-20 City Pop by County'!C47</f>
        <v>0</v>
      </c>
      <c r="D47" s="2">
        <f>'7-1-21 City Pop by County'!D47-'7-1-20 City Pop by County'!D47</f>
        <v>0</v>
      </c>
      <c r="E47" s="2">
        <f>'7-1-21 City Pop by County'!E47-'7-1-20 City Pop by County'!E47</f>
        <v>0</v>
      </c>
      <c r="F47" s="2">
        <f>'7-1-21 City Pop by County'!F47-'7-1-20 City Pop by County'!F47</f>
        <v>0</v>
      </c>
      <c r="G47" s="2">
        <f>'7-1-21 City Pop by County'!G47-'7-1-20 City Pop by County'!G47</f>
        <v>-13</v>
      </c>
      <c r="H47" s="2">
        <f>'7-1-21 City Pop by County'!H47-'7-1-20 City Pop by County'!H47</f>
        <v>0</v>
      </c>
      <c r="I47" s="2">
        <f>'7-1-21 City Pop by County'!I47-'7-1-20 City Pop by County'!I47</f>
        <v>0</v>
      </c>
      <c r="J47" s="2">
        <f>'7-1-21 City Pop by County'!J47-'7-1-20 City Pop by County'!J47</f>
        <v>0</v>
      </c>
      <c r="K47" s="2">
        <f>'7-1-21 City Pop by County'!K47-'7-1-20 City Pop by County'!K47</f>
        <v>0</v>
      </c>
      <c r="L47" s="2">
        <f>'7-1-21 City Pop by County'!L47-'7-1-20 City Pop by County'!L47</f>
        <v>0</v>
      </c>
      <c r="M47" s="2">
        <f>'7-1-21 City Pop by County'!M47-'7-1-20 City Pop by County'!M47</f>
        <v>0</v>
      </c>
      <c r="N47" s="2">
        <f>'7-1-21 City Pop by County'!N47-'7-1-20 City Pop by County'!N47</f>
        <v>0</v>
      </c>
      <c r="O47" s="2">
        <f>'7-1-21 City Pop by County'!O47-'7-1-20 City Pop by County'!O47</f>
        <v>0</v>
      </c>
      <c r="P47" s="2">
        <f>'7-1-21 City Pop by County'!P47-'7-1-20 City Pop by County'!P47</f>
        <v>-13</v>
      </c>
      <c r="Q47" s="2">
        <f t="shared" si="0"/>
        <v>-13</v>
      </c>
    </row>
    <row r="48" spans="1:17" x14ac:dyDescent="0.25">
      <c r="A48">
        <v>47330</v>
      </c>
      <c r="B48" t="s">
        <v>47</v>
      </c>
      <c r="C48" s="2">
        <f>'7-1-21 City Pop by County'!C48-'7-1-20 City Pop by County'!C48</f>
        <v>0</v>
      </c>
      <c r="D48" s="2">
        <f>'7-1-21 City Pop by County'!D48-'7-1-20 City Pop by County'!D48</f>
        <v>0</v>
      </c>
      <c r="E48" s="2">
        <f>'7-1-21 City Pop by County'!E48-'7-1-20 City Pop by County'!E48</f>
        <v>0</v>
      </c>
      <c r="F48" s="2">
        <f>'7-1-21 City Pop by County'!F48-'7-1-20 City Pop by County'!F48</f>
        <v>16</v>
      </c>
      <c r="G48" s="2">
        <f>'7-1-21 City Pop by County'!G48-'7-1-20 City Pop by County'!G48</f>
        <v>0</v>
      </c>
      <c r="H48" s="2">
        <f>'7-1-21 City Pop by County'!H48-'7-1-20 City Pop by County'!H48</f>
        <v>0</v>
      </c>
      <c r="I48" s="2">
        <f>'7-1-21 City Pop by County'!I48-'7-1-20 City Pop by County'!I48</f>
        <v>0</v>
      </c>
      <c r="J48" s="2">
        <f>'7-1-21 City Pop by County'!J48-'7-1-20 City Pop by County'!J48</f>
        <v>0</v>
      </c>
      <c r="K48" s="2">
        <f>'7-1-21 City Pop by County'!K48-'7-1-20 City Pop by County'!K48</f>
        <v>0</v>
      </c>
      <c r="L48" s="2">
        <f>'7-1-21 City Pop by County'!L48-'7-1-20 City Pop by County'!L48</f>
        <v>0</v>
      </c>
      <c r="M48" s="2">
        <f>'7-1-21 City Pop by County'!M48-'7-1-20 City Pop by County'!M48</f>
        <v>0</v>
      </c>
      <c r="N48" s="2">
        <f>'7-1-21 City Pop by County'!N48-'7-1-20 City Pop by County'!N48</f>
        <v>0</v>
      </c>
      <c r="O48" s="2">
        <f>'7-1-21 City Pop by County'!O48-'7-1-20 City Pop by County'!O48</f>
        <v>0</v>
      </c>
      <c r="P48" s="2">
        <f>'7-1-21 City Pop by County'!P48-'7-1-20 City Pop by County'!P48</f>
        <v>16</v>
      </c>
      <c r="Q48" s="2">
        <f t="shared" si="0"/>
        <v>16</v>
      </c>
    </row>
    <row r="49" spans="1:17" x14ac:dyDescent="0.25">
      <c r="A49">
        <v>49600</v>
      </c>
      <c r="B49" t="s">
        <v>48</v>
      </c>
      <c r="C49" s="2">
        <f>'7-1-21 City Pop by County'!C49-'7-1-20 City Pop by County'!C49</f>
        <v>0</v>
      </c>
      <c r="D49" s="2">
        <f>'7-1-21 City Pop by County'!D49-'7-1-20 City Pop by County'!D49</f>
        <v>0</v>
      </c>
      <c r="E49" s="2">
        <f>'7-1-21 City Pop by County'!E49-'7-1-20 City Pop by County'!E49</f>
        <v>0</v>
      </c>
      <c r="F49" s="2">
        <f>'7-1-21 City Pop by County'!F49-'7-1-20 City Pop by County'!F49</f>
        <v>0</v>
      </c>
      <c r="G49" s="2">
        <f>'7-1-21 City Pop by County'!G49-'7-1-20 City Pop by County'!G49</f>
        <v>0</v>
      </c>
      <c r="H49" s="2">
        <f>'7-1-21 City Pop by County'!H49-'7-1-20 City Pop by County'!H49</f>
        <v>0</v>
      </c>
      <c r="I49" s="2">
        <f>'7-1-21 City Pop by County'!I49-'7-1-20 City Pop by County'!I49</f>
        <v>0</v>
      </c>
      <c r="J49" s="2">
        <f>'7-1-21 City Pop by County'!J49-'7-1-20 City Pop by County'!J49</f>
        <v>23</v>
      </c>
      <c r="K49" s="2">
        <f>'7-1-21 City Pop by County'!K49-'7-1-20 City Pop by County'!K49</f>
        <v>0</v>
      </c>
      <c r="L49" s="2">
        <f>'7-1-21 City Pop by County'!L49-'7-1-20 City Pop by County'!L49</f>
        <v>0</v>
      </c>
      <c r="M49" s="2">
        <f>'7-1-21 City Pop by County'!M49-'7-1-20 City Pop by County'!M49</f>
        <v>0</v>
      </c>
      <c r="N49" s="2">
        <f>'7-1-21 City Pop by County'!N49-'7-1-20 City Pop by County'!N49</f>
        <v>0</v>
      </c>
      <c r="O49" s="2">
        <f>'7-1-21 City Pop by County'!O49-'7-1-20 City Pop by County'!O49</f>
        <v>0</v>
      </c>
      <c r="P49" s="2">
        <f>'7-1-21 City Pop by County'!P49-'7-1-20 City Pop by County'!P49</f>
        <v>23</v>
      </c>
      <c r="Q49" s="2">
        <f t="shared" si="0"/>
        <v>23</v>
      </c>
    </row>
    <row r="50" spans="1:17" x14ac:dyDescent="0.25">
      <c r="A50">
        <v>50200</v>
      </c>
      <c r="B50" t="s">
        <v>49</v>
      </c>
      <c r="C50" s="2">
        <f>'7-1-21 City Pop by County'!C50-'7-1-20 City Pop by County'!C50</f>
        <v>0</v>
      </c>
      <c r="D50" s="2">
        <f>'7-1-21 City Pop by County'!D50-'7-1-20 City Pop by County'!D50</f>
        <v>0</v>
      </c>
      <c r="E50" s="2">
        <f>'7-1-21 City Pop by County'!E50-'7-1-20 City Pop by County'!E50</f>
        <v>0</v>
      </c>
      <c r="F50" s="2">
        <f>'7-1-21 City Pop by County'!F50-'7-1-20 City Pop by County'!F50</f>
        <v>0</v>
      </c>
      <c r="G50" s="2">
        <f>'7-1-21 City Pop by County'!G50-'7-1-20 City Pop by County'!G50</f>
        <v>19</v>
      </c>
      <c r="H50" s="2">
        <f>'7-1-21 City Pop by County'!H50-'7-1-20 City Pop by County'!H50</f>
        <v>0</v>
      </c>
      <c r="I50" s="2">
        <f>'7-1-21 City Pop by County'!I50-'7-1-20 City Pop by County'!I50</f>
        <v>0</v>
      </c>
      <c r="J50" s="2">
        <f>'7-1-21 City Pop by County'!J50-'7-1-20 City Pop by County'!J50</f>
        <v>0</v>
      </c>
      <c r="K50" s="2">
        <f>'7-1-21 City Pop by County'!K50-'7-1-20 City Pop by County'!K50</f>
        <v>0</v>
      </c>
      <c r="L50" s="2">
        <f>'7-1-21 City Pop by County'!L50-'7-1-20 City Pop by County'!L50</f>
        <v>0</v>
      </c>
      <c r="M50" s="2">
        <f>'7-1-21 City Pop by County'!M50-'7-1-20 City Pop by County'!M50</f>
        <v>0</v>
      </c>
      <c r="N50" s="2">
        <f>'7-1-21 City Pop by County'!N50-'7-1-20 City Pop by County'!N50</f>
        <v>5</v>
      </c>
      <c r="O50" s="2">
        <f>'7-1-21 City Pop by County'!O50-'7-1-20 City Pop by County'!O50</f>
        <v>0</v>
      </c>
      <c r="P50" s="2">
        <f>'7-1-21 City Pop by County'!P50-'7-1-20 City Pop by County'!P50</f>
        <v>24</v>
      </c>
      <c r="Q50" s="2">
        <f t="shared" si="0"/>
        <v>24</v>
      </c>
    </row>
    <row r="51" spans="1:17" x14ac:dyDescent="0.25">
      <c r="A51">
        <v>51492</v>
      </c>
      <c r="B51" t="s">
        <v>50</v>
      </c>
      <c r="C51" s="2">
        <f>'7-1-21 City Pop by County'!C51-'7-1-20 City Pop by County'!C51</f>
        <v>0</v>
      </c>
      <c r="D51" s="2">
        <f>'7-1-21 City Pop by County'!D51-'7-1-20 City Pop by County'!D51</f>
        <v>0</v>
      </c>
      <c r="E51" s="2">
        <f>'7-1-21 City Pop by County'!E51-'7-1-20 City Pop by County'!E51</f>
        <v>0</v>
      </c>
      <c r="F51" s="2">
        <f>'7-1-21 City Pop by County'!F51-'7-1-20 City Pop by County'!F51</f>
        <v>0</v>
      </c>
      <c r="G51" s="2">
        <f>'7-1-21 City Pop by County'!G51-'7-1-20 City Pop by County'!G51</f>
        <v>5</v>
      </c>
      <c r="H51" s="2">
        <f>'7-1-21 City Pop by County'!H51-'7-1-20 City Pop by County'!H51</f>
        <v>0</v>
      </c>
      <c r="I51" s="2">
        <f>'7-1-21 City Pop by County'!I51-'7-1-20 City Pop by County'!I51</f>
        <v>0</v>
      </c>
      <c r="J51" s="2">
        <f>'7-1-21 City Pop by County'!J51-'7-1-20 City Pop by County'!J51</f>
        <v>3</v>
      </c>
      <c r="K51" s="2">
        <f>'7-1-21 City Pop by County'!K51-'7-1-20 City Pop by County'!K51</f>
        <v>0</v>
      </c>
      <c r="L51" s="2">
        <f>'7-1-21 City Pop by County'!L51-'7-1-20 City Pop by County'!L51</f>
        <v>0</v>
      </c>
      <c r="M51" s="2">
        <f>'7-1-21 City Pop by County'!M51-'7-1-20 City Pop by County'!M51</f>
        <v>0</v>
      </c>
      <c r="N51" s="2">
        <f>'7-1-21 City Pop by County'!N51-'7-1-20 City Pop by County'!N51</f>
        <v>0</v>
      </c>
      <c r="O51" s="2">
        <f>'7-1-21 City Pop by County'!O51-'7-1-20 City Pop by County'!O51</f>
        <v>0</v>
      </c>
      <c r="P51" s="2">
        <f>'7-1-21 City Pop by County'!P51-'7-1-20 City Pop by County'!P51</f>
        <v>8</v>
      </c>
      <c r="Q51" s="2">
        <f t="shared" si="0"/>
        <v>8</v>
      </c>
    </row>
    <row r="52" spans="1:17" x14ac:dyDescent="0.25">
      <c r="A52">
        <v>57176</v>
      </c>
      <c r="B52" t="s">
        <v>51</v>
      </c>
      <c r="C52" s="2">
        <f>'7-1-21 City Pop by County'!C52-'7-1-20 City Pop by County'!C52</f>
        <v>0</v>
      </c>
      <c r="D52" s="2">
        <f>'7-1-21 City Pop by County'!D52-'7-1-20 City Pop by County'!D52</f>
        <v>0</v>
      </c>
      <c r="E52" s="2">
        <f>'7-1-21 City Pop by County'!E52-'7-1-20 City Pop by County'!E52</f>
        <v>0</v>
      </c>
      <c r="F52" s="2">
        <f>'7-1-21 City Pop by County'!F52-'7-1-20 City Pop by County'!F52</f>
        <v>0</v>
      </c>
      <c r="G52" s="2">
        <f>'7-1-21 City Pop by County'!G52-'7-1-20 City Pop by County'!G52</f>
        <v>0</v>
      </c>
      <c r="H52" s="2">
        <f>'7-1-21 City Pop by County'!H52-'7-1-20 City Pop by County'!H52</f>
        <v>0</v>
      </c>
      <c r="I52" s="2">
        <f>'7-1-21 City Pop by County'!I52-'7-1-20 City Pop by County'!I52</f>
        <v>0</v>
      </c>
      <c r="J52" s="2">
        <f>'7-1-21 City Pop by County'!J52-'7-1-20 City Pop by County'!J52</f>
        <v>0</v>
      </c>
      <c r="K52" s="2">
        <f>'7-1-21 City Pop by County'!K52-'7-1-20 City Pop by County'!K52</f>
        <v>0</v>
      </c>
      <c r="L52" s="2">
        <f>'7-1-21 City Pop by County'!L52-'7-1-20 City Pop by County'!L52</f>
        <v>0</v>
      </c>
      <c r="M52" s="2">
        <f>'7-1-21 City Pop by County'!M52-'7-1-20 City Pop by County'!M52</f>
        <v>0</v>
      </c>
      <c r="N52" s="2">
        <f>'7-1-21 City Pop by County'!N52-'7-1-20 City Pop by County'!N52</f>
        <v>913</v>
      </c>
      <c r="O52" s="2">
        <f>'7-1-21 City Pop by County'!O52-'7-1-20 City Pop by County'!O52</f>
        <v>7</v>
      </c>
      <c r="P52" s="2">
        <f>'7-1-21 City Pop by County'!P52-'7-1-20 City Pop by County'!P52</f>
        <v>920</v>
      </c>
      <c r="Q52" s="2">
        <f t="shared" si="0"/>
        <v>920</v>
      </c>
    </row>
    <row r="53" spans="1:17" x14ac:dyDescent="0.25">
      <c r="A53">
        <v>58586</v>
      </c>
      <c r="B53" t="s">
        <v>52</v>
      </c>
      <c r="C53" s="2">
        <f>'7-1-21 City Pop by County'!C53-'7-1-20 City Pop by County'!C53</f>
        <v>0</v>
      </c>
      <c r="D53" s="2">
        <f>'7-1-21 City Pop by County'!D53-'7-1-20 City Pop by County'!D53</f>
        <v>0</v>
      </c>
      <c r="E53" s="2">
        <f>'7-1-21 City Pop by County'!E53-'7-1-20 City Pop by County'!E53</f>
        <v>0</v>
      </c>
      <c r="F53" s="2">
        <f>'7-1-21 City Pop by County'!F53-'7-1-20 City Pop by County'!F53</f>
        <v>0</v>
      </c>
      <c r="G53" s="2">
        <f>'7-1-21 City Pop by County'!G53-'7-1-20 City Pop by County'!G53</f>
        <v>0</v>
      </c>
      <c r="H53" s="2">
        <f>'7-1-21 City Pop by County'!H53-'7-1-20 City Pop by County'!H53</f>
        <v>0</v>
      </c>
      <c r="I53" s="2">
        <f>'7-1-21 City Pop by County'!I53-'7-1-20 City Pop by County'!I53</f>
        <v>0</v>
      </c>
      <c r="J53" s="2">
        <f>'7-1-21 City Pop by County'!J53-'7-1-20 City Pop by County'!J53</f>
        <v>0</v>
      </c>
      <c r="K53" s="2">
        <f>'7-1-21 City Pop by County'!K53-'7-1-20 City Pop by County'!K53</f>
        <v>0</v>
      </c>
      <c r="L53" s="2">
        <f>'7-1-21 City Pop by County'!L53-'7-1-20 City Pop by County'!L53</f>
        <v>0</v>
      </c>
      <c r="M53" s="2">
        <f>'7-1-21 City Pop by County'!M53-'7-1-20 City Pop by County'!M53</f>
        <v>0</v>
      </c>
      <c r="N53" s="2">
        <f>'7-1-21 City Pop by County'!N53-'7-1-20 City Pop by County'!N53</f>
        <v>-8</v>
      </c>
      <c r="O53" s="2">
        <f>'7-1-21 City Pop by County'!O53-'7-1-20 City Pop by County'!O53</f>
        <v>0</v>
      </c>
      <c r="P53" s="2">
        <f>'7-1-21 City Pop by County'!P53-'7-1-20 City Pop by County'!P53</f>
        <v>-8</v>
      </c>
      <c r="Q53" s="2">
        <f t="shared" si="0"/>
        <v>-8</v>
      </c>
    </row>
    <row r="54" spans="1:17" x14ac:dyDescent="0.25">
      <c r="A54">
        <v>63008</v>
      </c>
      <c r="B54" t="s">
        <v>53</v>
      </c>
      <c r="C54" s="2">
        <f>'7-1-21 City Pop by County'!C54-'7-1-20 City Pop by County'!C54</f>
        <v>0</v>
      </c>
      <c r="D54" s="2">
        <f>'7-1-21 City Pop by County'!D54-'7-1-20 City Pop by County'!D54</f>
        <v>0</v>
      </c>
      <c r="E54" s="2">
        <f>'7-1-21 City Pop by County'!E54-'7-1-20 City Pop by County'!E54</f>
        <v>0</v>
      </c>
      <c r="F54" s="2">
        <f>'7-1-21 City Pop by County'!F54-'7-1-20 City Pop by County'!F54</f>
        <v>0</v>
      </c>
      <c r="G54" s="2">
        <f>'7-1-21 City Pop by County'!G54-'7-1-20 City Pop by County'!G54</f>
        <v>0</v>
      </c>
      <c r="H54" s="2">
        <f>'7-1-21 City Pop by County'!H54-'7-1-20 City Pop by County'!H54</f>
        <v>0</v>
      </c>
      <c r="I54" s="2">
        <f>'7-1-21 City Pop by County'!I54-'7-1-20 City Pop by County'!I54</f>
        <v>0</v>
      </c>
      <c r="J54" s="2">
        <f>'7-1-21 City Pop by County'!J54-'7-1-20 City Pop by County'!J54</f>
        <v>0</v>
      </c>
      <c r="K54" s="2">
        <f>'7-1-21 City Pop by County'!K54-'7-1-20 City Pop by County'!K54</f>
        <v>0</v>
      </c>
      <c r="L54" s="2">
        <f>'7-1-21 City Pop by County'!L54-'7-1-20 City Pop by County'!L54</f>
        <v>0</v>
      </c>
      <c r="M54" s="2">
        <f>'7-1-21 City Pop by County'!M54-'7-1-20 City Pop by County'!M54</f>
        <v>0</v>
      </c>
      <c r="N54" s="2">
        <f>'7-1-21 City Pop by County'!N54-'7-1-20 City Pop by County'!N54</f>
        <v>-43</v>
      </c>
      <c r="O54" s="2">
        <f>'7-1-21 City Pop by County'!O54-'7-1-20 City Pop by County'!O54</f>
        <v>0</v>
      </c>
      <c r="P54" s="2">
        <f>'7-1-21 City Pop by County'!P54-'7-1-20 City Pop by County'!P54</f>
        <v>-43</v>
      </c>
      <c r="Q54" s="2">
        <f t="shared" si="0"/>
        <v>-43</v>
      </c>
    </row>
    <row r="55" spans="1:17" x14ac:dyDescent="0.25">
      <c r="A55">
        <v>63476</v>
      </c>
      <c r="B55" t="s">
        <v>54</v>
      </c>
      <c r="C55" s="2">
        <f>'7-1-21 City Pop by County'!C55-'7-1-20 City Pop by County'!C55</f>
        <v>0</v>
      </c>
      <c r="D55" s="2">
        <f>'7-1-21 City Pop by County'!D55-'7-1-20 City Pop by County'!D55</f>
        <v>0</v>
      </c>
      <c r="E55" s="2">
        <f>'7-1-21 City Pop by County'!E55-'7-1-20 City Pop by County'!E55</f>
        <v>3</v>
      </c>
      <c r="F55" s="2">
        <f>'7-1-21 City Pop by County'!F55-'7-1-20 City Pop by County'!F55</f>
        <v>0</v>
      </c>
      <c r="G55" s="2">
        <f>'7-1-21 City Pop by County'!G55-'7-1-20 City Pop by County'!G55</f>
        <v>0</v>
      </c>
      <c r="H55" s="2">
        <f>'7-1-21 City Pop by County'!H55-'7-1-20 City Pop by County'!H55</f>
        <v>0</v>
      </c>
      <c r="I55" s="2">
        <f>'7-1-21 City Pop by County'!I55-'7-1-20 City Pop by County'!I55</f>
        <v>0</v>
      </c>
      <c r="J55" s="2">
        <f>'7-1-21 City Pop by County'!J55-'7-1-20 City Pop by County'!J55</f>
        <v>0</v>
      </c>
      <c r="K55" s="2">
        <f>'7-1-21 City Pop by County'!K55-'7-1-20 City Pop by County'!K55</f>
        <v>0</v>
      </c>
      <c r="L55" s="2">
        <f>'7-1-21 City Pop by County'!L55-'7-1-20 City Pop by County'!L55</f>
        <v>0</v>
      </c>
      <c r="M55" s="2">
        <f>'7-1-21 City Pop by County'!M55-'7-1-20 City Pop by County'!M55</f>
        <v>0</v>
      </c>
      <c r="N55" s="2">
        <f>'7-1-21 City Pop by County'!N55-'7-1-20 City Pop by County'!N55</f>
        <v>0</v>
      </c>
      <c r="O55" s="2">
        <f>'7-1-21 City Pop by County'!O55-'7-1-20 City Pop by County'!O55</f>
        <v>0</v>
      </c>
      <c r="P55" s="2">
        <f>'7-1-21 City Pop by County'!P55-'7-1-20 City Pop by County'!P55</f>
        <v>3</v>
      </c>
      <c r="Q55" s="2">
        <f t="shared" si="0"/>
        <v>3</v>
      </c>
    </row>
    <row r="56" spans="1:17" x14ac:dyDescent="0.25">
      <c r="A56">
        <v>63500</v>
      </c>
      <c r="B56" t="s">
        <v>55</v>
      </c>
      <c r="C56" s="2">
        <f>'7-1-21 City Pop by County'!C56-'7-1-20 City Pop by County'!C56</f>
        <v>0</v>
      </c>
      <c r="D56" s="2">
        <f>'7-1-21 City Pop by County'!D56-'7-1-20 City Pop by County'!D56</f>
        <v>0</v>
      </c>
      <c r="E56" s="2">
        <f>'7-1-21 City Pop by County'!E56-'7-1-20 City Pop by County'!E56</f>
        <v>0</v>
      </c>
      <c r="F56" s="2">
        <f>'7-1-21 City Pop by County'!F56-'7-1-20 City Pop by County'!F56</f>
        <v>0</v>
      </c>
      <c r="G56" s="2">
        <f>'7-1-21 City Pop by County'!G56-'7-1-20 City Pop by County'!G56</f>
        <v>0</v>
      </c>
      <c r="H56" s="2">
        <f>'7-1-21 City Pop by County'!H56-'7-1-20 City Pop by County'!H56</f>
        <v>0</v>
      </c>
      <c r="I56" s="2">
        <f>'7-1-21 City Pop by County'!I56-'7-1-20 City Pop by County'!I56</f>
        <v>0</v>
      </c>
      <c r="J56" s="2">
        <f>'7-1-21 City Pop by County'!J56-'7-1-20 City Pop by County'!J56</f>
        <v>0</v>
      </c>
      <c r="K56" s="2">
        <f>'7-1-21 City Pop by County'!K56-'7-1-20 City Pop by County'!K56</f>
        <v>0</v>
      </c>
      <c r="L56" s="2">
        <f>'7-1-21 City Pop by County'!L56-'7-1-20 City Pop by County'!L56</f>
        <v>0</v>
      </c>
      <c r="M56" s="2">
        <f>'7-1-21 City Pop by County'!M56-'7-1-20 City Pop by County'!M56</f>
        <v>0</v>
      </c>
      <c r="N56" s="2">
        <f>'7-1-21 City Pop by County'!N56-'7-1-20 City Pop by County'!N56</f>
        <v>-30</v>
      </c>
      <c r="O56" s="2">
        <f>'7-1-21 City Pop by County'!O56-'7-1-20 City Pop by County'!O56</f>
        <v>3408</v>
      </c>
      <c r="P56" s="2">
        <f>'7-1-21 City Pop by County'!P56-'7-1-20 City Pop by County'!P56</f>
        <v>3378</v>
      </c>
      <c r="Q56" s="2">
        <f t="shared" si="0"/>
        <v>3378</v>
      </c>
    </row>
    <row r="57" spans="1:17" x14ac:dyDescent="0.25">
      <c r="A57">
        <v>63524</v>
      </c>
      <c r="B57" t="s">
        <v>56</v>
      </c>
      <c r="C57" s="2">
        <f>'7-1-21 City Pop by County'!C57-'7-1-20 City Pop by County'!C57</f>
        <v>0</v>
      </c>
      <c r="D57" s="2">
        <f>'7-1-21 City Pop by County'!D57-'7-1-20 City Pop by County'!D57</f>
        <v>0</v>
      </c>
      <c r="E57" s="2">
        <f>'7-1-21 City Pop by County'!E57-'7-1-20 City Pop by County'!E57</f>
        <v>0</v>
      </c>
      <c r="F57" s="2">
        <f>'7-1-21 City Pop by County'!F57-'7-1-20 City Pop by County'!F57</f>
        <v>0</v>
      </c>
      <c r="G57" s="2">
        <f>'7-1-21 City Pop by County'!G57-'7-1-20 City Pop by County'!G57</f>
        <v>0</v>
      </c>
      <c r="H57" s="2">
        <f>'7-1-21 City Pop by County'!H57-'7-1-20 City Pop by County'!H57</f>
        <v>3</v>
      </c>
      <c r="I57" s="2">
        <f>'7-1-21 City Pop by County'!I57-'7-1-20 City Pop by County'!I57</f>
        <v>0</v>
      </c>
      <c r="J57" s="2">
        <f>'7-1-21 City Pop by County'!J57-'7-1-20 City Pop by County'!J57</f>
        <v>0</v>
      </c>
      <c r="K57" s="2">
        <f>'7-1-21 City Pop by County'!K57-'7-1-20 City Pop by County'!K57</f>
        <v>0</v>
      </c>
      <c r="L57" s="2">
        <f>'7-1-21 City Pop by County'!L57-'7-1-20 City Pop by County'!L57</f>
        <v>0</v>
      </c>
      <c r="M57" s="2">
        <f>'7-1-21 City Pop by County'!M57-'7-1-20 City Pop by County'!M57</f>
        <v>0</v>
      </c>
      <c r="N57" s="2">
        <f>'7-1-21 City Pop by County'!N57-'7-1-20 City Pop by County'!N57</f>
        <v>0</v>
      </c>
      <c r="O57" s="2">
        <f>'7-1-21 City Pop by County'!O57-'7-1-20 City Pop by County'!O57</f>
        <v>0</v>
      </c>
      <c r="P57" s="2">
        <f>'7-1-21 City Pop by County'!P57-'7-1-20 City Pop by County'!P57</f>
        <v>3</v>
      </c>
      <c r="Q57" s="2">
        <f t="shared" si="0"/>
        <v>3</v>
      </c>
    </row>
    <row r="58" spans="1:17" x14ac:dyDescent="0.25">
      <c r="A58">
        <v>65552</v>
      </c>
      <c r="B58" t="s">
        <v>57</v>
      </c>
      <c r="C58" s="2">
        <f>'7-1-21 City Pop by County'!C58-'7-1-20 City Pop by County'!C58</f>
        <v>0</v>
      </c>
      <c r="D58" s="2">
        <f>'7-1-21 City Pop by County'!D58-'7-1-20 City Pop by County'!D58</f>
        <v>0</v>
      </c>
      <c r="E58" s="2">
        <f>'7-1-21 City Pop by County'!E58-'7-1-20 City Pop by County'!E58</f>
        <v>0</v>
      </c>
      <c r="F58" s="2">
        <f>'7-1-21 City Pop by County'!F58-'7-1-20 City Pop by County'!F58</f>
        <v>0</v>
      </c>
      <c r="G58" s="2">
        <f>'7-1-21 City Pop by County'!G58-'7-1-20 City Pop by County'!G58</f>
        <v>0</v>
      </c>
      <c r="H58" s="2">
        <f>'7-1-21 City Pop by County'!H58-'7-1-20 City Pop by County'!H58</f>
        <v>0</v>
      </c>
      <c r="I58" s="2">
        <f>'7-1-21 City Pop by County'!I58-'7-1-20 City Pop by County'!I58</f>
        <v>0</v>
      </c>
      <c r="J58" s="2">
        <f>'7-1-21 City Pop by County'!J58-'7-1-20 City Pop by County'!J58</f>
        <v>0</v>
      </c>
      <c r="K58" s="2">
        <f>'7-1-21 City Pop by County'!K58-'7-1-20 City Pop by County'!K58</f>
        <v>0</v>
      </c>
      <c r="L58" s="2">
        <f>'7-1-21 City Pop by County'!L58-'7-1-20 City Pop by County'!L58</f>
        <v>0</v>
      </c>
      <c r="M58" s="2">
        <f>'7-1-21 City Pop by County'!M58-'7-1-20 City Pop by County'!M58</f>
        <v>0</v>
      </c>
      <c r="N58" s="2">
        <f>'7-1-21 City Pop by County'!N58-'7-1-20 City Pop by County'!N58</f>
        <v>-11</v>
      </c>
      <c r="O58" s="2">
        <f>'7-1-21 City Pop by County'!O58-'7-1-20 City Pop by County'!O58</f>
        <v>0</v>
      </c>
      <c r="P58" s="2">
        <f>'7-1-21 City Pop by County'!P58-'7-1-20 City Pop by County'!P58</f>
        <v>-11</v>
      </c>
      <c r="Q58" s="2">
        <f t="shared" si="0"/>
        <v>-11</v>
      </c>
    </row>
    <row r="59" spans="1:17" x14ac:dyDescent="0.25">
      <c r="A59">
        <v>65600</v>
      </c>
      <c r="B59" t="s">
        <v>58</v>
      </c>
      <c r="C59" s="2">
        <f>'7-1-21 City Pop by County'!C59-'7-1-20 City Pop by County'!C59</f>
        <v>0</v>
      </c>
      <c r="D59" s="2">
        <f>'7-1-21 City Pop by County'!D59-'7-1-20 City Pop by County'!D59</f>
        <v>0</v>
      </c>
      <c r="E59" s="2">
        <f>'7-1-21 City Pop by County'!E59-'7-1-20 City Pop by County'!E59</f>
        <v>0</v>
      </c>
      <c r="F59" s="2">
        <f>'7-1-21 City Pop by County'!F59-'7-1-20 City Pop by County'!F59</f>
        <v>0</v>
      </c>
      <c r="G59" s="2">
        <f>'7-1-21 City Pop by County'!G59-'7-1-20 City Pop by County'!G59</f>
        <v>0</v>
      </c>
      <c r="H59" s="2">
        <f>'7-1-21 City Pop by County'!H59-'7-1-20 City Pop by County'!H59</f>
        <v>0</v>
      </c>
      <c r="I59" s="2">
        <f>'7-1-21 City Pop by County'!I59-'7-1-20 City Pop by County'!I59</f>
        <v>0</v>
      </c>
      <c r="J59" s="2">
        <f>'7-1-21 City Pop by County'!J59-'7-1-20 City Pop by County'!J59</f>
        <v>879</v>
      </c>
      <c r="K59" s="2">
        <f>'7-1-21 City Pop by County'!K59-'7-1-20 City Pop by County'!K59</f>
        <v>0</v>
      </c>
      <c r="L59" s="2">
        <f>'7-1-21 City Pop by County'!L59-'7-1-20 City Pop by County'!L59</f>
        <v>0</v>
      </c>
      <c r="M59" s="2">
        <f>'7-1-21 City Pop by County'!M59-'7-1-20 City Pop by County'!M59</f>
        <v>0</v>
      </c>
      <c r="N59" s="2">
        <f>'7-1-21 City Pop by County'!N59-'7-1-20 City Pop by County'!N59</f>
        <v>0</v>
      </c>
      <c r="O59" s="2">
        <f>'7-1-21 City Pop by County'!O59-'7-1-20 City Pop by County'!O59</f>
        <v>0</v>
      </c>
      <c r="P59" s="2">
        <f>'7-1-21 City Pop by County'!P59-'7-1-20 City Pop by County'!P59</f>
        <v>879</v>
      </c>
      <c r="Q59" s="2">
        <f t="shared" si="0"/>
        <v>879</v>
      </c>
    </row>
    <row r="60" spans="1:17" x14ac:dyDescent="0.25">
      <c r="A60">
        <v>66188</v>
      </c>
      <c r="B60" t="s">
        <v>59</v>
      </c>
      <c r="C60" s="2">
        <f>'7-1-21 City Pop by County'!C60-'7-1-20 City Pop by County'!C60</f>
        <v>0</v>
      </c>
      <c r="D60" s="2">
        <f>'7-1-21 City Pop by County'!D60-'7-1-20 City Pop by County'!D60</f>
        <v>0</v>
      </c>
      <c r="E60" s="2">
        <f>'7-1-21 City Pop by County'!E60-'7-1-20 City Pop by County'!E60</f>
        <v>0</v>
      </c>
      <c r="F60" s="2">
        <f>'7-1-21 City Pop by County'!F60-'7-1-20 City Pop by County'!F60</f>
        <v>0</v>
      </c>
      <c r="G60" s="2">
        <f>'7-1-21 City Pop by County'!G60-'7-1-20 City Pop by County'!G60</f>
        <v>0</v>
      </c>
      <c r="H60" s="2">
        <f>'7-1-21 City Pop by County'!H60-'7-1-20 City Pop by County'!H60</f>
        <v>71</v>
      </c>
      <c r="I60" s="2">
        <f>'7-1-21 City Pop by County'!I60-'7-1-20 City Pop by County'!I60</f>
        <v>0</v>
      </c>
      <c r="J60" s="2">
        <f>'7-1-21 City Pop by County'!J60-'7-1-20 City Pop by County'!J60</f>
        <v>0</v>
      </c>
      <c r="K60" s="2">
        <f>'7-1-21 City Pop by County'!K60-'7-1-20 City Pop by County'!K60</f>
        <v>0</v>
      </c>
      <c r="L60" s="2">
        <f>'7-1-21 City Pop by County'!L60-'7-1-20 City Pop by County'!L60</f>
        <v>0</v>
      </c>
      <c r="M60" s="2">
        <f>'7-1-21 City Pop by County'!M60-'7-1-20 City Pop by County'!M60</f>
        <v>0</v>
      </c>
      <c r="N60" s="2">
        <f>'7-1-21 City Pop by County'!N60-'7-1-20 City Pop by County'!N60</f>
        <v>0</v>
      </c>
      <c r="O60" s="2">
        <f>'7-1-21 City Pop by County'!O60-'7-1-20 City Pop by County'!O60</f>
        <v>0</v>
      </c>
      <c r="P60" s="2">
        <f>'7-1-21 City Pop by County'!P60-'7-1-20 City Pop by County'!P60</f>
        <v>71</v>
      </c>
      <c r="Q60" s="2">
        <f t="shared" si="0"/>
        <v>71</v>
      </c>
    </row>
    <row r="61" spans="1:17" x14ac:dyDescent="0.25">
      <c r="A61">
        <v>68456</v>
      </c>
      <c r="B61" t="s">
        <v>60</v>
      </c>
      <c r="C61" s="2">
        <f>'7-1-21 City Pop by County'!C61-'7-1-20 City Pop by County'!C61</f>
        <v>100</v>
      </c>
      <c r="D61" s="2">
        <f>'7-1-21 City Pop by County'!D61-'7-1-20 City Pop by County'!D61</f>
        <v>0</v>
      </c>
      <c r="E61" s="2">
        <f>'7-1-21 City Pop by County'!E61-'7-1-20 City Pop by County'!E61</f>
        <v>0</v>
      </c>
      <c r="F61" s="2">
        <f>'7-1-21 City Pop by County'!F61-'7-1-20 City Pop by County'!F61</f>
        <v>0</v>
      </c>
      <c r="G61" s="2">
        <f>'7-1-21 City Pop by County'!G61-'7-1-20 City Pop by County'!G61</f>
        <v>0</v>
      </c>
      <c r="H61" s="2">
        <f>'7-1-21 City Pop by County'!H61-'7-1-20 City Pop by County'!H61</f>
        <v>0</v>
      </c>
      <c r="I61" s="2">
        <f>'7-1-21 City Pop by County'!I61-'7-1-20 City Pop by County'!I61</f>
        <v>0</v>
      </c>
      <c r="J61" s="2">
        <f>'7-1-21 City Pop by County'!J61-'7-1-20 City Pop by County'!J61</f>
        <v>0</v>
      </c>
      <c r="K61" s="2">
        <f>'7-1-21 City Pop by County'!K61-'7-1-20 City Pop by County'!K61</f>
        <v>0</v>
      </c>
      <c r="L61" s="2">
        <f>'7-1-21 City Pop by County'!L61-'7-1-20 City Pop by County'!L61</f>
        <v>0</v>
      </c>
      <c r="M61" s="2">
        <f>'7-1-21 City Pop by County'!M61-'7-1-20 City Pop by County'!M61</f>
        <v>0</v>
      </c>
      <c r="N61" s="2">
        <f>'7-1-21 City Pop by County'!N61-'7-1-20 City Pop by County'!N61</f>
        <v>0</v>
      </c>
      <c r="O61" s="2">
        <f>'7-1-21 City Pop by County'!O61-'7-1-20 City Pop by County'!O61</f>
        <v>0</v>
      </c>
      <c r="P61" s="2">
        <f>'7-1-21 City Pop by County'!P61-'7-1-20 City Pop by County'!P61</f>
        <v>100</v>
      </c>
      <c r="Q61" s="2">
        <f t="shared" si="0"/>
        <v>100</v>
      </c>
    </row>
    <row r="62" spans="1:17" x14ac:dyDescent="0.25">
      <c r="A62">
        <v>71228</v>
      </c>
      <c r="B62" t="s">
        <v>61</v>
      </c>
      <c r="C62" s="2">
        <f>'7-1-21 City Pop by County'!C62-'7-1-20 City Pop by County'!C62</f>
        <v>0</v>
      </c>
      <c r="D62" s="2">
        <f>'7-1-21 City Pop by County'!D62-'7-1-20 City Pop by County'!D62</f>
        <v>0</v>
      </c>
      <c r="E62" s="2">
        <f>'7-1-21 City Pop by County'!E62-'7-1-20 City Pop by County'!E62</f>
        <v>0</v>
      </c>
      <c r="F62" s="2">
        <f>'7-1-21 City Pop by County'!F62-'7-1-20 City Pop by County'!F62</f>
        <v>0</v>
      </c>
      <c r="G62" s="2">
        <f>'7-1-21 City Pop by County'!G62-'7-1-20 City Pop by County'!G62</f>
        <v>0</v>
      </c>
      <c r="H62" s="2">
        <f>'7-1-21 City Pop by County'!H62-'7-1-20 City Pop by County'!H62</f>
        <v>0</v>
      </c>
      <c r="I62" s="2">
        <f>'7-1-21 City Pop by County'!I62-'7-1-20 City Pop by County'!I62</f>
        <v>0</v>
      </c>
      <c r="J62" s="2">
        <f>'7-1-21 City Pop by County'!J62-'7-1-20 City Pop by County'!J62</f>
        <v>0</v>
      </c>
      <c r="K62" s="2">
        <f>'7-1-21 City Pop by County'!K62-'7-1-20 City Pop by County'!K62</f>
        <v>0</v>
      </c>
      <c r="L62" s="2">
        <f>'7-1-21 City Pop by County'!L62-'7-1-20 City Pop by County'!L62</f>
        <v>20</v>
      </c>
      <c r="M62" s="2">
        <f>'7-1-21 City Pop by County'!M62-'7-1-20 City Pop by County'!M62</f>
        <v>0</v>
      </c>
      <c r="N62" s="2">
        <f>'7-1-21 City Pop by County'!N62-'7-1-20 City Pop by County'!N62</f>
        <v>0</v>
      </c>
      <c r="O62" s="2">
        <f>'7-1-21 City Pop by County'!O62-'7-1-20 City Pop by County'!O62</f>
        <v>0</v>
      </c>
      <c r="P62" s="2">
        <f>'7-1-21 City Pop by County'!P62-'7-1-20 City Pop by County'!P62</f>
        <v>20</v>
      </c>
      <c r="Q62" s="2">
        <f t="shared" si="0"/>
        <v>20</v>
      </c>
    </row>
    <row r="63" spans="1:17" x14ac:dyDescent="0.25">
      <c r="A63">
        <v>71324</v>
      </c>
      <c r="B63" t="s">
        <v>62</v>
      </c>
      <c r="C63" s="2">
        <f>'7-1-21 City Pop by County'!C63-'7-1-20 City Pop by County'!C63</f>
        <v>0</v>
      </c>
      <c r="D63" s="2">
        <f>'7-1-21 City Pop by County'!D63-'7-1-20 City Pop by County'!D63</f>
        <v>0</v>
      </c>
      <c r="E63" s="2">
        <f>'7-1-21 City Pop by County'!E63-'7-1-20 City Pop by County'!E63</f>
        <v>0</v>
      </c>
      <c r="F63" s="2">
        <f>'7-1-21 City Pop by County'!F63-'7-1-20 City Pop by County'!F63</f>
        <v>0</v>
      </c>
      <c r="G63" s="2">
        <f>'7-1-21 City Pop by County'!G63-'7-1-20 City Pop by County'!G63</f>
        <v>0</v>
      </c>
      <c r="H63" s="2">
        <f>'7-1-21 City Pop by County'!H63-'7-1-20 City Pop by County'!H63</f>
        <v>0</v>
      </c>
      <c r="I63" s="2">
        <f>'7-1-21 City Pop by County'!I63-'7-1-20 City Pop by County'!I63</f>
        <v>0</v>
      </c>
      <c r="J63" s="2">
        <f>'7-1-21 City Pop by County'!J63-'7-1-20 City Pop by County'!J63</f>
        <v>0</v>
      </c>
      <c r="K63" s="2">
        <f>'7-1-21 City Pop by County'!K63-'7-1-20 City Pop by County'!K63</f>
        <v>0</v>
      </c>
      <c r="L63" s="2">
        <f>'7-1-21 City Pop by County'!L63-'7-1-20 City Pop by County'!L63</f>
        <v>0</v>
      </c>
      <c r="M63" s="2">
        <f>'7-1-21 City Pop by County'!M63-'7-1-20 City Pop by County'!M63</f>
        <v>0</v>
      </c>
      <c r="N63" s="2">
        <f>'7-1-21 City Pop by County'!N63-'7-1-20 City Pop by County'!N63</f>
        <v>-20</v>
      </c>
      <c r="O63" s="2">
        <f>'7-1-21 City Pop by County'!O63-'7-1-20 City Pop by County'!O63</f>
        <v>0</v>
      </c>
      <c r="P63" s="2">
        <f>'7-1-21 City Pop by County'!P63-'7-1-20 City Pop by County'!P63</f>
        <v>-20</v>
      </c>
      <c r="Q63" s="2">
        <f t="shared" si="0"/>
        <v>-20</v>
      </c>
    </row>
    <row r="64" spans="1:17" x14ac:dyDescent="0.25">
      <c r="A64">
        <v>71948</v>
      </c>
      <c r="B64" t="s">
        <v>63</v>
      </c>
      <c r="C64" s="2">
        <f>'7-1-21 City Pop by County'!C64-'7-1-20 City Pop by County'!C64</f>
        <v>0</v>
      </c>
      <c r="D64" s="2">
        <f>'7-1-21 City Pop by County'!D64-'7-1-20 City Pop by County'!D64</f>
        <v>0</v>
      </c>
      <c r="E64" s="2">
        <f>'7-1-21 City Pop by County'!E64-'7-1-20 City Pop by County'!E64</f>
        <v>0</v>
      </c>
      <c r="F64" s="2">
        <f>'7-1-21 City Pop by County'!F64-'7-1-20 City Pop by County'!F64</f>
        <v>0</v>
      </c>
      <c r="G64" s="2">
        <f>'7-1-21 City Pop by County'!G64-'7-1-20 City Pop by County'!G64</f>
        <v>0</v>
      </c>
      <c r="H64" s="2">
        <f>'7-1-21 City Pop by County'!H64-'7-1-20 City Pop by County'!H64</f>
        <v>0</v>
      </c>
      <c r="I64" s="2">
        <f>'7-1-21 City Pop by County'!I64-'7-1-20 City Pop by County'!I64</f>
        <v>0</v>
      </c>
      <c r="J64" s="2">
        <f>'7-1-21 City Pop by County'!J64-'7-1-20 City Pop by County'!J64</f>
        <v>0</v>
      </c>
      <c r="K64" s="2">
        <f>'7-1-21 City Pop by County'!K64-'7-1-20 City Pop by County'!K64</f>
        <v>0</v>
      </c>
      <c r="L64" s="2">
        <f>'7-1-21 City Pop by County'!L64-'7-1-20 City Pop by County'!L64</f>
        <v>0</v>
      </c>
      <c r="M64" s="2">
        <f>'7-1-21 City Pop by County'!M64-'7-1-20 City Pop by County'!M64</f>
        <v>0</v>
      </c>
      <c r="N64" s="2">
        <f>'7-1-21 City Pop by County'!N64-'7-1-20 City Pop by County'!N64</f>
        <v>0</v>
      </c>
      <c r="O64" s="2">
        <f>'7-1-21 City Pop by County'!O64-'7-1-20 City Pop by County'!O64</f>
        <v>440</v>
      </c>
      <c r="P64" s="2">
        <f>'7-1-21 City Pop by County'!P64-'7-1-20 City Pop by County'!P64</f>
        <v>440</v>
      </c>
      <c r="Q64" s="2">
        <f t="shared" si="0"/>
        <v>440</v>
      </c>
    </row>
    <row r="65" spans="1:17" x14ac:dyDescent="0.25">
      <c r="A65">
        <v>72578</v>
      </c>
      <c r="B65" t="s">
        <v>64</v>
      </c>
      <c r="C65" s="2">
        <f>'7-1-21 City Pop by County'!C65-'7-1-20 City Pop by County'!C65</f>
        <v>0</v>
      </c>
      <c r="D65" s="2">
        <f>'7-1-21 City Pop by County'!D65-'7-1-20 City Pop by County'!D65</f>
        <v>0</v>
      </c>
      <c r="E65" s="2">
        <f>'7-1-21 City Pop by County'!E65-'7-1-20 City Pop by County'!E65</f>
        <v>0</v>
      </c>
      <c r="F65" s="2">
        <f>'7-1-21 City Pop by County'!F65-'7-1-20 City Pop by County'!F65</f>
        <v>0</v>
      </c>
      <c r="G65" s="2">
        <f>'7-1-21 City Pop by County'!G65-'7-1-20 City Pop by County'!G65</f>
        <v>0</v>
      </c>
      <c r="H65" s="2">
        <f>'7-1-21 City Pop by County'!H65-'7-1-20 City Pop by County'!H65</f>
        <v>0</v>
      </c>
      <c r="I65" s="2">
        <f>'7-1-21 City Pop by County'!I65-'7-1-20 City Pop by County'!I65</f>
        <v>0</v>
      </c>
      <c r="J65" s="2">
        <f>'7-1-21 City Pop by County'!J65-'7-1-20 City Pop by County'!J65</f>
        <v>0</v>
      </c>
      <c r="K65" s="2">
        <f>'7-1-21 City Pop by County'!K65-'7-1-20 City Pop by County'!K65</f>
        <v>0</v>
      </c>
      <c r="L65" s="2">
        <f>'7-1-21 City Pop by County'!L65-'7-1-20 City Pop by County'!L65</f>
        <v>0</v>
      </c>
      <c r="M65" s="2">
        <f>'7-1-21 City Pop by County'!M65-'7-1-20 City Pop by County'!M65</f>
        <v>0</v>
      </c>
      <c r="N65" s="2">
        <f>'7-1-21 City Pop by County'!N65-'7-1-20 City Pop by County'!N65</f>
        <v>-94</v>
      </c>
      <c r="O65" s="2">
        <f>'7-1-21 City Pop by County'!O65-'7-1-20 City Pop by County'!O65</f>
        <v>0</v>
      </c>
      <c r="P65" s="2">
        <f>'7-1-21 City Pop by County'!P65-'7-1-20 City Pop by County'!P65</f>
        <v>-94</v>
      </c>
      <c r="Q65" s="2">
        <f t="shared" si="0"/>
        <v>-94</v>
      </c>
    </row>
    <row r="66" spans="1:17" x14ac:dyDescent="0.25">
      <c r="A66">
        <v>72776</v>
      </c>
      <c r="B66" t="s">
        <v>65</v>
      </c>
      <c r="C66" s="2">
        <f>'7-1-21 City Pop by County'!C66-'7-1-20 City Pop by County'!C66</f>
        <v>0</v>
      </c>
      <c r="D66" s="2">
        <f>'7-1-21 City Pop by County'!D66-'7-1-20 City Pop by County'!D66</f>
        <v>0</v>
      </c>
      <c r="E66" s="2">
        <f>'7-1-21 City Pop by County'!E66-'7-1-20 City Pop by County'!E66</f>
        <v>0</v>
      </c>
      <c r="F66" s="2">
        <f>'7-1-21 City Pop by County'!F66-'7-1-20 City Pop by County'!F66</f>
        <v>0</v>
      </c>
      <c r="G66" s="2">
        <f>'7-1-21 City Pop by County'!G66-'7-1-20 City Pop by County'!G66</f>
        <v>0</v>
      </c>
      <c r="H66" s="2">
        <f>'7-1-21 City Pop by County'!H66-'7-1-20 City Pop by County'!H66</f>
        <v>0</v>
      </c>
      <c r="I66" s="2">
        <f>'7-1-21 City Pop by County'!I66-'7-1-20 City Pop by County'!I66</f>
        <v>0</v>
      </c>
      <c r="J66" s="2">
        <f>'7-1-21 City Pop by County'!J66-'7-1-20 City Pop by County'!J66</f>
        <v>0</v>
      </c>
      <c r="K66" s="2">
        <f>'7-1-21 City Pop by County'!K66-'7-1-20 City Pop by County'!K66</f>
        <v>0</v>
      </c>
      <c r="L66" s="2">
        <f>'7-1-21 City Pop by County'!L66-'7-1-20 City Pop by County'!L66</f>
        <v>0</v>
      </c>
      <c r="M66" s="2">
        <f>'7-1-21 City Pop by County'!M66-'7-1-20 City Pop by County'!M66</f>
        <v>25</v>
      </c>
      <c r="N66" s="2">
        <f>'7-1-21 City Pop by County'!N66-'7-1-20 City Pop by County'!N66</f>
        <v>0</v>
      </c>
      <c r="O66" s="2">
        <f>'7-1-21 City Pop by County'!O66-'7-1-20 City Pop by County'!O66</f>
        <v>0</v>
      </c>
      <c r="P66" s="2">
        <f>'7-1-21 City Pop by County'!P66-'7-1-20 City Pop by County'!P66</f>
        <v>25</v>
      </c>
      <c r="Q66" s="2">
        <f t="shared" si="0"/>
        <v>0</v>
      </c>
    </row>
    <row r="67" spans="1:17" x14ac:dyDescent="0.25">
      <c r="A67">
        <v>72824</v>
      </c>
      <c r="B67" t="s">
        <v>66</v>
      </c>
      <c r="C67" s="2">
        <f>'7-1-21 City Pop by County'!C67-'7-1-20 City Pop by County'!C67</f>
        <v>0</v>
      </c>
      <c r="D67" s="2">
        <f>'7-1-21 City Pop by County'!D67-'7-1-20 City Pop by County'!D67</f>
        <v>0</v>
      </c>
      <c r="E67" s="2">
        <f>'7-1-21 City Pop by County'!E67-'7-1-20 City Pop by County'!E67</f>
        <v>0</v>
      </c>
      <c r="F67" s="2">
        <f>'7-1-21 City Pop by County'!F67-'7-1-20 City Pop by County'!F67</f>
        <v>0</v>
      </c>
      <c r="G67" s="2">
        <f>'7-1-21 City Pop by County'!G67-'7-1-20 City Pop by County'!G67</f>
        <v>0</v>
      </c>
      <c r="H67" s="2">
        <f>'7-1-21 City Pop by County'!H67-'7-1-20 City Pop by County'!H67</f>
        <v>0</v>
      </c>
      <c r="I67" s="2">
        <f>'7-1-21 City Pop by County'!I67-'7-1-20 City Pop by County'!I67</f>
        <v>0</v>
      </c>
      <c r="J67" s="2">
        <f>'7-1-21 City Pop by County'!J67-'7-1-20 City Pop by County'!J67</f>
        <v>0</v>
      </c>
      <c r="K67" s="2">
        <f>'7-1-21 City Pop by County'!K67-'7-1-20 City Pop by County'!K67</f>
        <v>0</v>
      </c>
      <c r="L67" s="2">
        <f>'7-1-21 City Pop by County'!L67-'7-1-20 City Pop by County'!L67</f>
        <v>0</v>
      </c>
      <c r="M67" s="2">
        <f>'7-1-21 City Pop by County'!M67-'7-1-20 City Pop by County'!M67</f>
        <v>0</v>
      </c>
      <c r="N67" s="2">
        <f>'7-1-21 City Pop by County'!N67-'7-1-20 City Pop by County'!N67</f>
        <v>0</v>
      </c>
      <c r="O67" s="2">
        <f>'7-1-21 City Pop by County'!O67-'7-1-20 City Pop by County'!O67</f>
        <v>37</v>
      </c>
      <c r="P67" s="2">
        <f>'7-1-21 City Pop by County'!P67-'7-1-20 City Pop by County'!P67</f>
        <v>37</v>
      </c>
      <c r="Q67" s="2">
        <f t="shared" ref="Q67:Q75" si="1">C67+E67+F67+G67+H67+J67+K67+L67+N67+O67</f>
        <v>37</v>
      </c>
    </row>
    <row r="68" spans="1:17" x14ac:dyDescent="0.25">
      <c r="A68">
        <v>74216</v>
      </c>
      <c r="B68" t="s">
        <v>67</v>
      </c>
      <c r="C68" s="2">
        <f>'7-1-21 City Pop by County'!C68-'7-1-20 City Pop by County'!C68</f>
        <v>0</v>
      </c>
      <c r="D68" s="2">
        <f>'7-1-21 City Pop by County'!D68-'7-1-20 City Pop by County'!D68</f>
        <v>0</v>
      </c>
      <c r="E68" s="2">
        <f>'7-1-21 City Pop by County'!E68-'7-1-20 City Pop by County'!E68</f>
        <v>0</v>
      </c>
      <c r="F68" s="2">
        <f>'7-1-21 City Pop by County'!F68-'7-1-20 City Pop by County'!F68</f>
        <v>0</v>
      </c>
      <c r="G68" s="2">
        <f>'7-1-21 City Pop by County'!G68-'7-1-20 City Pop by County'!G68</f>
        <v>21</v>
      </c>
      <c r="H68" s="2">
        <f>'7-1-21 City Pop by County'!H68-'7-1-20 City Pop by County'!H68</f>
        <v>0</v>
      </c>
      <c r="I68" s="2">
        <f>'7-1-21 City Pop by County'!I68-'7-1-20 City Pop by County'!I68</f>
        <v>0</v>
      </c>
      <c r="J68" s="2">
        <f>'7-1-21 City Pop by County'!J68-'7-1-20 City Pop by County'!J68</f>
        <v>50</v>
      </c>
      <c r="K68" s="2">
        <f>'7-1-21 City Pop by County'!K68-'7-1-20 City Pop by County'!K68</f>
        <v>0</v>
      </c>
      <c r="L68" s="2">
        <f>'7-1-21 City Pop by County'!L68-'7-1-20 City Pop by County'!L68</f>
        <v>0</v>
      </c>
      <c r="M68" s="2">
        <f>'7-1-21 City Pop by County'!M68-'7-1-20 City Pop by County'!M68</f>
        <v>0</v>
      </c>
      <c r="N68" s="2">
        <f>'7-1-21 City Pop by County'!N68-'7-1-20 City Pop by County'!N68</f>
        <v>0</v>
      </c>
      <c r="O68" s="2">
        <f>'7-1-21 City Pop by County'!O68-'7-1-20 City Pop by County'!O68</f>
        <v>0</v>
      </c>
      <c r="P68" s="2">
        <f>'7-1-21 City Pop by County'!P68-'7-1-20 City Pop by County'!P68</f>
        <v>71</v>
      </c>
      <c r="Q68" s="2">
        <f t="shared" si="1"/>
        <v>71</v>
      </c>
    </row>
    <row r="69" spans="1:17" x14ac:dyDescent="0.25">
      <c r="A69">
        <v>75752</v>
      </c>
      <c r="B69" t="s">
        <v>68</v>
      </c>
      <c r="C69" s="2">
        <f>'7-1-21 City Pop by County'!C69-'7-1-20 City Pop by County'!C69</f>
        <v>0</v>
      </c>
      <c r="D69" s="2">
        <f>'7-1-21 City Pop by County'!D69-'7-1-20 City Pop by County'!D69</f>
        <v>0</v>
      </c>
      <c r="E69" s="2">
        <f>'7-1-21 City Pop by County'!E69-'7-1-20 City Pop by County'!E69</f>
        <v>0</v>
      </c>
      <c r="F69" s="2">
        <f>'7-1-21 City Pop by County'!F69-'7-1-20 City Pop by County'!F69</f>
        <v>0</v>
      </c>
      <c r="G69" s="2">
        <f>'7-1-21 City Pop by County'!G69-'7-1-20 City Pop by County'!G69</f>
        <v>0</v>
      </c>
      <c r="H69" s="2">
        <f>'7-1-21 City Pop by County'!H69-'7-1-20 City Pop by County'!H69</f>
        <v>0</v>
      </c>
      <c r="I69" s="2">
        <f>'7-1-21 City Pop by County'!I69-'7-1-20 City Pop by County'!I69</f>
        <v>0</v>
      </c>
      <c r="J69" s="2">
        <f>'7-1-21 City Pop by County'!J69-'7-1-20 City Pop by County'!J69</f>
        <v>0</v>
      </c>
      <c r="K69" s="2">
        <f>'7-1-21 City Pop by County'!K69-'7-1-20 City Pop by County'!K69</f>
        <v>0</v>
      </c>
      <c r="L69" s="2">
        <f>'7-1-21 City Pop by County'!L69-'7-1-20 City Pop by County'!L69</f>
        <v>0</v>
      </c>
      <c r="M69" s="2">
        <f>'7-1-21 City Pop by County'!M69-'7-1-20 City Pop by County'!M69</f>
        <v>0</v>
      </c>
      <c r="N69" s="2">
        <f>'7-1-21 City Pop by County'!N69-'7-1-20 City Pop by County'!N69</f>
        <v>-22</v>
      </c>
      <c r="O69" s="2">
        <f>'7-1-21 City Pop by County'!O69-'7-1-20 City Pop by County'!O69</f>
        <v>0</v>
      </c>
      <c r="P69" s="2">
        <f>'7-1-21 City Pop by County'!P69-'7-1-20 City Pop by County'!P69</f>
        <v>-22</v>
      </c>
      <c r="Q69" s="2">
        <f t="shared" si="1"/>
        <v>-22</v>
      </c>
    </row>
    <row r="70" spans="1:17" x14ac:dyDescent="0.25">
      <c r="A70">
        <v>76924</v>
      </c>
      <c r="B70" t="s">
        <v>69</v>
      </c>
      <c r="C70" s="2">
        <f>'7-1-21 City Pop by County'!C70-'7-1-20 City Pop by County'!C70</f>
        <v>0</v>
      </c>
      <c r="D70" s="2">
        <f>'7-1-21 City Pop by County'!D70-'7-1-20 City Pop by County'!D70</f>
        <v>0</v>
      </c>
      <c r="E70" s="2">
        <f>'7-1-21 City Pop by County'!E70-'7-1-20 City Pop by County'!E70</f>
        <v>0</v>
      </c>
      <c r="F70" s="2">
        <f>'7-1-21 City Pop by County'!F70-'7-1-20 City Pop by County'!F70</f>
        <v>0</v>
      </c>
      <c r="G70" s="2">
        <f>'7-1-21 City Pop by County'!G70-'7-1-20 City Pop by County'!G70</f>
        <v>0</v>
      </c>
      <c r="H70" s="2">
        <f>'7-1-21 City Pop by County'!H70-'7-1-20 City Pop by County'!H70</f>
        <v>0</v>
      </c>
      <c r="I70" s="2">
        <f>'7-1-21 City Pop by County'!I70-'7-1-20 City Pop by County'!I70</f>
        <v>0</v>
      </c>
      <c r="J70" s="2">
        <f>'7-1-21 City Pop by County'!J70-'7-1-20 City Pop by County'!J70</f>
        <v>0</v>
      </c>
      <c r="K70" s="2">
        <f>'7-1-21 City Pop by County'!K70-'7-1-20 City Pop by County'!K70</f>
        <v>0</v>
      </c>
      <c r="L70" s="2">
        <f>'7-1-21 City Pop by County'!L70-'7-1-20 City Pop by County'!L70</f>
        <v>0</v>
      </c>
      <c r="M70" s="2">
        <f>'7-1-21 City Pop by County'!M70-'7-1-20 City Pop by County'!M70</f>
        <v>0</v>
      </c>
      <c r="N70" s="2">
        <f>'7-1-21 City Pop by County'!N70-'7-1-20 City Pop by County'!N70</f>
        <v>11</v>
      </c>
      <c r="O70" s="2">
        <f>'7-1-21 City Pop by County'!O70-'7-1-20 City Pop by County'!O70</f>
        <v>0</v>
      </c>
      <c r="P70" s="2">
        <f>'7-1-21 City Pop by County'!P70-'7-1-20 City Pop by County'!P70</f>
        <v>11</v>
      </c>
      <c r="Q70" s="2">
        <f t="shared" si="1"/>
        <v>11</v>
      </c>
    </row>
    <row r="71" spans="1:17" x14ac:dyDescent="0.25">
      <c r="A71">
        <v>77056</v>
      </c>
      <c r="B71" t="s">
        <v>70</v>
      </c>
      <c r="C71" s="2">
        <f>'7-1-21 City Pop by County'!C71-'7-1-20 City Pop by County'!C71</f>
        <v>0</v>
      </c>
      <c r="D71" s="2">
        <f>'7-1-21 City Pop by County'!D71-'7-1-20 City Pop by County'!D71</f>
        <v>0</v>
      </c>
      <c r="E71" s="2">
        <f>'7-1-21 City Pop by County'!E71-'7-1-20 City Pop by County'!E71</f>
        <v>0</v>
      </c>
      <c r="F71" s="2">
        <f>'7-1-21 City Pop by County'!F71-'7-1-20 City Pop by County'!F71</f>
        <v>0</v>
      </c>
      <c r="G71" s="2">
        <f>'7-1-21 City Pop by County'!G71-'7-1-20 City Pop by County'!G71</f>
        <v>0</v>
      </c>
      <c r="H71" s="2">
        <f>'7-1-21 City Pop by County'!H71-'7-1-20 City Pop by County'!H71</f>
        <v>0</v>
      </c>
      <c r="I71" s="2">
        <f>'7-1-21 City Pop by County'!I71-'7-1-20 City Pop by County'!I71</f>
        <v>0</v>
      </c>
      <c r="J71" s="2">
        <f>'7-1-21 City Pop by County'!J71-'7-1-20 City Pop by County'!J71</f>
        <v>0</v>
      </c>
      <c r="K71" s="2">
        <f>'7-1-21 City Pop by County'!K71-'7-1-20 City Pop by County'!K71</f>
        <v>0</v>
      </c>
      <c r="L71" s="2">
        <f>'7-1-21 City Pop by County'!L71-'7-1-20 City Pop by County'!L71</f>
        <v>0</v>
      </c>
      <c r="M71" s="2">
        <f>'7-1-21 City Pop by County'!M71-'7-1-20 City Pop by County'!M71</f>
        <v>0</v>
      </c>
      <c r="N71" s="2">
        <f>'7-1-21 City Pop by County'!N71-'7-1-20 City Pop by County'!N71</f>
        <v>0</v>
      </c>
      <c r="O71" s="2">
        <f>'7-1-21 City Pop by County'!O71-'7-1-20 City Pop by County'!O71</f>
        <v>13</v>
      </c>
      <c r="P71" s="2">
        <f>'7-1-21 City Pop by County'!P71-'7-1-20 City Pop by County'!P71</f>
        <v>13</v>
      </c>
      <c r="Q71" s="2">
        <f t="shared" si="1"/>
        <v>13</v>
      </c>
    </row>
    <row r="72" spans="1:17" x14ac:dyDescent="0.25">
      <c r="A72">
        <v>77632</v>
      </c>
      <c r="B72" t="s">
        <v>71</v>
      </c>
      <c r="C72" s="2">
        <f>'7-1-21 City Pop by County'!C72-'7-1-20 City Pop by County'!C72</f>
        <v>0</v>
      </c>
      <c r="D72" s="2">
        <f>'7-1-21 City Pop by County'!D72-'7-1-20 City Pop by County'!D72</f>
        <v>0</v>
      </c>
      <c r="E72" s="2">
        <f>'7-1-21 City Pop by County'!E72-'7-1-20 City Pop by County'!E72</f>
        <v>0</v>
      </c>
      <c r="F72" s="2">
        <f>'7-1-21 City Pop by County'!F72-'7-1-20 City Pop by County'!F72</f>
        <v>0</v>
      </c>
      <c r="G72" s="2">
        <f>'7-1-21 City Pop by County'!G72-'7-1-20 City Pop by County'!G72</f>
        <v>0</v>
      </c>
      <c r="H72" s="2">
        <f>'7-1-21 City Pop by County'!H72-'7-1-20 City Pop by County'!H72</f>
        <v>0</v>
      </c>
      <c r="I72" s="2">
        <f>'7-1-21 City Pop by County'!I72-'7-1-20 City Pop by County'!I72</f>
        <v>0</v>
      </c>
      <c r="J72" s="2">
        <f>'7-1-21 City Pop by County'!J72-'7-1-20 City Pop by County'!J72</f>
        <v>0</v>
      </c>
      <c r="K72" s="2">
        <f>'7-1-21 City Pop by County'!K72-'7-1-20 City Pop by County'!K72</f>
        <v>0</v>
      </c>
      <c r="L72" s="2">
        <f>'7-1-21 City Pop by County'!L72-'7-1-20 City Pop by County'!L72</f>
        <v>0</v>
      </c>
      <c r="M72" s="2">
        <f>'7-1-21 City Pop by County'!M72-'7-1-20 City Pop by County'!M72</f>
        <v>0</v>
      </c>
      <c r="N72" s="2">
        <f>'7-1-21 City Pop by County'!N72-'7-1-20 City Pop by County'!N72</f>
        <v>-105</v>
      </c>
      <c r="O72" s="2">
        <f>'7-1-21 City Pop by County'!O72-'7-1-20 City Pop by County'!O72</f>
        <v>0</v>
      </c>
      <c r="P72" s="2">
        <f>'7-1-21 City Pop by County'!P72-'7-1-20 City Pop by County'!P72</f>
        <v>-105</v>
      </c>
      <c r="Q72" s="2">
        <f t="shared" si="1"/>
        <v>-105</v>
      </c>
    </row>
    <row r="73" spans="1:17" x14ac:dyDescent="0.25">
      <c r="A73">
        <v>79624</v>
      </c>
      <c r="B73" t="s">
        <v>72</v>
      </c>
      <c r="C73" s="2">
        <f>'7-1-21 City Pop by County'!C73-'7-1-20 City Pop by County'!C73</f>
        <v>0</v>
      </c>
      <c r="D73" s="2">
        <f>'7-1-21 City Pop by County'!D73-'7-1-20 City Pop by County'!D73</f>
        <v>0</v>
      </c>
      <c r="E73" s="2">
        <f>'7-1-21 City Pop by County'!E73-'7-1-20 City Pop by County'!E73</f>
        <v>0</v>
      </c>
      <c r="F73" s="2">
        <f>'7-1-21 City Pop by County'!F73-'7-1-20 City Pop by County'!F73</f>
        <v>0</v>
      </c>
      <c r="G73" s="2">
        <f>'7-1-21 City Pop by County'!G73-'7-1-20 City Pop by County'!G73</f>
        <v>0</v>
      </c>
      <c r="H73" s="2">
        <f>'7-1-21 City Pop by County'!H73-'7-1-20 City Pop by County'!H73</f>
        <v>0</v>
      </c>
      <c r="I73" s="2">
        <f>'7-1-21 City Pop by County'!I73-'7-1-20 City Pop by County'!I73</f>
        <v>0</v>
      </c>
      <c r="J73" s="2">
        <f>'7-1-21 City Pop by County'!J73-'7-1-20 City Pop by County'!J73</f>
        <v>2</v>
      </c>
      <c r="K73" s="2">
        <f>'7-1-21 City Pop by County'!K73-'7-1-20 City Pop by County'!K73</f>
        <v>0</v>
      </c>
      <c r="L73" s="2">
        <f>'7-1-21 City Pop by County'!L73-'7-1-20 City Pop by County'!L73</f>
        <v>0</v>
      </c>
      <c r="M73" s="2">
        <f>'7-1-21 City Pop by County'!M73-'7-1-20 City Pop by County'!M73</f>
        <v>0</v>
      </c>
      <c r="N73" s="2">
        <f>'7-1-21 City Pop by County'!N73-'7-1-20 City Pop by County'!N73</f>
        <v>0</v>
      </c>
      <c r="O73" s="2">
        <f>'7-1-21 City Pop by County'!O73-'7-1-20 City Pop by County'!O73</f>
        <v>0</v>
      </c>
      <c r="P73" s="2">
        <f>'7-1-21 City Pop by County'!P73-'7-1-20 City Pop by County'!P73</f>
        <v>2</v>
      </c>
      <c r="Q73" s="2">
        <f t="shared" si="1"/>
        <v>2</v>
      </c>
    </row>
    <row r="74" spans="1:17" x14ac:dyDescent="0.25">
      <c r="A74">
        <v>80058</v>
      </c>
      <c r="B74" t="s">
        <v>73</v>
      </c>
      <c r="C74" s="2">
        <f>'7-1-21 City Pop by County'!C74-'7-1-20 City Pop by County'!C74</f>
        <v>0</v>
      </c>
      <c r="D74" s="2">
        <f>'7-1-21 City Pop by County'!D74-'7-1-20 City Pop by County'!D74</f>
        <v>0</v>
      </c>
      <c r="E74" s="2">
        <f>'7-1-21 City Pop by County'!E74-'7-1-20 City Pop by County'!E74</f>
        <v>0</v>
      </c>
      <c r="F74" s="2">
        <f>'7-1-21 City Pop by County'!F74-'7-1-20 City Pop by County'!F74</f>
        <v>0</v>
      </c>
      <c r="G74" s="2">
        <f>'7-1-21 City Pop by County'!G74-'7-1-20 City Pop by County'!G74</f>
        <v>0</v>
      </c>
      <c r="H74" s="2">
        <f>'7-1-21 City Pop by County'!H74-'7-1-20 City Pop by County'!H74</f>
        <v>0</v>
      </c>
      <c r="I74" s="2">
        <f>'7-1-21 City Pop by County'!I74-'7-1-20 City Pop by County'!I74</f>
        <v>0</v>
      </c>
      <c r="J74" s="2">
        <f>'7-1-21 City Pop by County'!J74-'7-1-20 City Pop by County'!J74</f>
        <v>22</v>
      </c>
      <c r="K74" s="2">
        <f>'7-1-21 City Pop by County'!K74-'7-1-20 City Pop by County'!K74</f>
        <v>0</v>
      </c>
      <c r="L74" s="2">
        <f>'7-1-21 City Pop by County'!L74-'7-1-20 City Pop by County'!L74</f>
        <v>0</v>
      </c>
      <c r="M74" s="2">
        <f>'7-1-21 City Pop by County'!M74-'7-1-20 City Pop by County'!M74</f>
        <v>0</v>
      </c>
      <c r="N74" s="2">
        <f>'7-1-21 City Pop by County'!N74-'7-1-20 City Pop by County'!N74</f>
        <v>0</v>
      </c>
      <c r="O74" s="2">
        <f>'7-1-21 City Pop by County'!O74-'7-1-20 City Pop by County'!O74</f>
        <v>0</v>
      </c>
      <c r="P74" s="2">
        <f>'7-1-21 City Pop by County'!P74-'7-1-20 City Pop by County'!P74</f>
        <v>22</v>
      </c>
      <c r="Q74" s="2">
        <f t="shared" si="1"/>
        <v>22</v>
      </c>
    </row>
    <row r="75" spans="1:17" x14ac:dyDescent="0.25">
      <c r="A75" t="s">
        <v>87</v>
      </c>
      <c r="B75" t="s">
        <v>87</v>
      </c>
      <c r="C75" s="2">
        <f>'7-1-21 City Pop by County'!C75-'7-1-20 City Pop by County'!C75</f>
        <v>1344</v>
      </c>
      <c r="D75" s="2">
        <f>'7-1-21 City Pop by County'!D75-'7-1-20 City Pop by County'!D75</f>
        <v>-2</v>
      </c>
      <c r="E75" s="2">
        <f>'7-1-21 City Pop by County'!E75-'7-1-20 City Pop by County'!E75</f>
        <v>160</v>
      </c>
      <c r="F75" s="2">
        <f>'7-1-21 City Pop by County'!F75-'7-1-20 City Pop by County'!F75</f>
        <v>715</v>
      </c>
      <c r="G75" s="2">
        <f>'7-1-21 City Pop by County'!G75-'7-1-20 City Pop by County'!G75</f>
        <v>246</v>
      </c>
      <c r="H75" s="2">
        <f>'7-1-21 City Pop by County'!H75-'7-1-20 City Pop by County'!H75</f>
        <v>120</v>
      </c>
      <c r="I75" s="2">
        <f>'7-1-21 City Pop by County'!I75-'7-1-20 City Pop by County'!I75</f>
        <v>0</v>
      </c>
      <c r="J75" s="2">
        <f>'7-1-21 City Pop by County'!J75-'7-1-20 City Pop by County'!J75</f>
        <v>7653</v>
      </c>
      <c r="K75" s="2">
        <f>'7-1-21 City Pop by County'!K75-'7-1-20 City Pop by County'!K75</f>
        <v>91</v>
      </c>
      <c r="L75" s="2">
        <f>'7-1-21 City Pop by County'!L75-'7-1-20 City Pop by County'!L75</f>
        <v>240</v>
      </c>
      <c r="M75" s="2">
        <f>'7-1-21 City Pop by County'!M75-'7-1-20 City Pop by County'!M75</f>
        <v>25</v>
      </c>
      <c r="N75" s="2">
        <f>'7-1-21 City Pop by County'!N75-'7-1-20 City Pop by County'!N75</f>
        <v>3532</v>
      </c>
      <c r="O75" s="2">
        <f>'7-1-21 City Pop by County'!O75-'7-1-20 City Pop by County'!O75</f>
        <v>26371</v>
      </c>
      <c r="P75" s="2">
        <f>'7-1-21 City Pop by County'!P75-'7-1-20 City Pop by County'!P75</f>
        <v>40495</v>
      </c>
      <c r="Q75" s="2">
        <f t="shared" si="1"/>
        <v>40472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6E0F1C9C314BAA7C0AE73B41A05E" ma:contentTypeVersion="6" ma:contentTypeDescription="Create a new document." ma:contentTypeScope="" ma:versionID="c14813f03f9e82d845ec7dda54c5e782">
  <xsd:schema xmlns:xsd="http://www.w3.org/2001/XMLSchema" xmlns:xs="http://www.w3.org/2001/XMLSchema" xmlns:p="http://schemas.microsoft.com/office/2006/metadata/properties" xmlns:ns2="94d86d28-64ce-415a-8c09-2e1844649724" targetNamespace="http://schemas.microsoft.com/office/2006/metadata/properties" ma:root="true" ma:fieldsID="33b5b49e847c065e04ebd80d8bd1e270" ns2:_="">
    <xsd:import namespace="94d86d28-64ce-415a-8c09-2e1844649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86d28-64ce-415a-8c09-2e1844649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143349-B7DC-4D17-A411-91BE49F46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86d28-64ce-415a-8c09-2e1844649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D36119-9546-450B-9567-76C02D01EE9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94d86d28-64ce-415a-8c09-2e184464972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276B3B-B4C6-44B6-BEF6-D0CE53A4C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County Populations</vt:lpstr>
      <vt:lpstr>County Housing Units</vt:lpstr>
      <vt:lpstr>County Unincorp. Pop.</vt:lpstr>
      <vt:lpstr>County Pop in Cities</vt:lpstr>
      <vt:lpstr>City Populations</vt:lpstr>
      <vt:lpstr>7-1-20 City Pop by County</vt:lpstr>
      <vt:lpstr>7-1-21 City Pop by County</vt:lpstr>
      <vt:lpstr>City Pop by County chng20-21</vt:lpstr>
      <vt:lpstr>City Pop by County chng20-21pct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Hoekzema, Andrew</dc:creator>
  <cp:lastModifiedBy>Canales, Mason</cp:lastModifiedBy>
  <dcterms:created xsi:type="dcterms:W3CDTF">2022-05-26T19:39:42Z</dcterms:created>
  <dcterms:modified xsi:type="dcterms:W3CDTF">2022-05-27T14:38:04Z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0x0101007CE46E0F1C9C314BAA7C0AE73B41A05E</vt:lpwstr>
  </property>
</Properties>
</file>