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cog-my.sharepoint.com/personal/mcanales_capcog_org/Documents/My Documents/Pdfs for website/Regional services/"/>
    </mc:Choice>
  </mc:AlternateContent>
  <xr:revisionPtr revIDLastSave="0" documentId="8_{E8613C8F-E02B-43CC-94B6-982D7E44A302}" xr6:coauthVersionLast="47" xr6:coauthVersionMax="47" xr10:uidLastSave="{00000000-0000-0000-0000-000000000000}"/>
  <bookViews>
    <workbookView xWindow="29190" yWindow="390" windowWidth="23700" windowHeight="14295" activeTab="2" xr2:uid="{70A1526B-78D6-4A1E-802C-9D710CA8893A}"/>
  </bookViews>
  <sheets>
    <sheet name="4-1-2020" sheetId="2" r:id="rId1"/>
    <sheet name="7-1-2020" sheetId="3" r:id="rId2"/>
    <sheet name="7-1-2021" sheetId="4" r:id="rId3"/>
    <sheet name="Change 2020-2021" sheetId="8" r:id="rId4"/>
    <sheet name="% Change 2020-2021" sheetId="9" r:id="rId5"/>
    <sheet name="Median Age Summary" sheetId="6" r:id="rId6"/>
    <sheet name="% by Age Group 7-1-2021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12" i="9" l="1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12" i="9"/>
  <c r="B11" i="9"/>
  <c r="B10" i="9"/>
  <c r="B9" i="9"/>
  <c r="B8" i="9"/>
  <c r="B7" i="9"/>
  <c r="B6" i="9"/>
  <c r="B5" i="9"/>
  <c r="B4" i="9"/>
  <c r="B3" i="9"/>
  <c r="B2" i="9"/>
  <c r="CJ12" i="8"/>
  <c r="CI12" i="8"/>
  <c r="CH12" i="8"/>
  <c r="CG12" i="8"/>
  <c r="CF12" i="8"/>
  <c r="CE12" i="8"/>
  <c r="CD12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CJ10" i="8"/>
  <c r="CI10" i="8"/>
  <c r="CH10" i="8"/>
  <c r="CG10" i="8"/>
  <c r="CF10" i="8"/>
  <c r="CE10" i="8"/>
  <c r="CD10" i="8"/>
  <c r="CC10" i="8"/>
  <c r="CB10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CJ6" i="8"/>
  <c r="CI6" i="8"/>
  <c r="CH6" i="8"/>
  <c r="CG6" i="8"/>
  <c r="CF6" i="8"/>
  <c r="CE6" i="8"/>
  <c r="CD6" i="8"/>
  <c r="CC6" i="8"/>
  <c r="CB6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CJ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CJ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CJ2" i="8"/>
  <c r="CI2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12" i="8"/>
  <c r="B11" i="8"/>
  <c r="B10" i="8"/>
  <c r="B9" i="8"/>
  <c r="B8" i="8"/>
  <c r="B7" i="8"/>
  <c r="B6" i="8"/>
  <c r="B5" i="8"/>
  <c r="B4" i="8"/>
  <c r="B3" i="8"/>
  <c r="B2" i="8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E11" i="6"/>
  <c r="E10" i="6"/>
  <c r="E9" i="6"/>
  <c r="E8" i="6"/>
  <c r="E7" i="6"/>
  <c r="E6" i="6"/>
  <c r="E5" i="6"/>
  <c r="E4" i="6"/>
  <c r="E3" i="6"/>
  <c r="E2" i="6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CJ12" i="4"/>
  <c r="B12" i="4"/>
</calcChain>
</file>

<file path=xl/sharedStrings.xml><?xml version="1.0" encoding="utf-8"?>
<sst xmlns="http://schemas.openxmlformats.org/spreadsheetml/2006/main" count="556" uniqueCount="102">
  <si>
    <t>Bastrop County</t>
  </si>
  <si>
    <t>Blanco County</t>
  </si>
  <si>
    <t>Burnet County</t>
  </si>
  <si>
    <t>Caldwell County</t>
  </si>
  <si>
    <t>Fayette County</t>
  </si>
  <si>
    <t>Hays County</t>
  </si>
  <si>
    <t>Lee County</t>
  </si>
  <si>
    <t>Llano County</t>
  </si>
  <si>
    <t>Travis County</t>
  </si>
  <si>
    <t>Williamson County</t>
  </si>
  <si>
    <t>County</t>
  </si>
  <si>
    <t>Male</t>
  </si>
  <si>
    <t>Female</t>
  </si>
  <si>
    <t>Under 5 Male</t>
  </si>
  <si>
    <t>Under 5 Female</t>
  </si>
  <si>
    <t>5-13 Total</t>
  </si>
  <si>
    <t>Total</t>
  </si>
  <si>
    <t>Under 5 Total</t>
  </si>
  <si>
    <t>5-13 Male</t>
  </si>
  <si>
    <t>5-13 Female</t>
  </si>
  <si>
    <t>14-17 Total</t>
  </si>
  <si>
    <t>14-17 Male</t>
  </si>
  <si>
    <t>14-17 Female</t>
  </si>
  <si>
    <t>18-24 Total</t>
  </si>
  <si>
    <t>18-24 Male</t>
  </si>
  <si>
    <t>18-24 Female</t>
  </si>
  <si>
    <t>16+ Total</t>
  </si>
  <si>
    <t>16+ Male</t>
  </si>
  <si>
    <t>16+ Female</t>
  </si>
  <si>
    <t>18+ Total</t>
  </si>
  <si>
    <t>18+ Male</t>
  </si>
  <si>
    <t>18+ Female</t>
  </si>
  <si>
    <t>15-44 Total</t>
  </si>
  <si>
    <t>15-44 Male</t>
  </si>
  <si>
    <t>15-44 Female</t>
  </si>
  <si>
    <t>25-44 Total</t>
  </si>
  <si>
    <t>25-44 Male</t>
  </si>
  <si>
    <t>25-44 Female</t>
  </si>
  <si>
    <t>45-64 Total</t>
  </si>
  <si>
    <t>45-64 Male</t>
  </si>
  <si>
    <t>45-64 Female</t>
  </si>
  <si>
    <t>65+ Total</t>
  </si>
  <si>
    <t>65+ Male</t>
  </si>
  <si>
    <t>65+ Female</t>
  </si>
  <si>
    <t>0-4 Total</t>
  </si>
  <si>
    <t>0-4 Male</t>
  </si>
  <si>
    <t>0-4 Female</t>
  </si>
  <si>
    <t>5-9 Total</t>
  </si>
  <si>
    <t>5-9 Male</t>
  </si>
  <si>
    <t>5-9 Female</t>
  </si>
  <si>
    <t>10-14 Total</t>
  </si>
  <si>
    <t>10-14 Male</t>
  </si>
  <si>
    <t>10-14 Female</t>
  </si>
  <si>
    <t>15-19 Total</t>
  </si>
  <si>
    <t>15-19 Male</t>
  </si>
  <si>
    <t>15-19 Female</t>
  </si>
  <si>
    <t>20-24 Total</t>
  </si>
  <si>
    <t>20-24 Female</t>
  </si>
  <si>
    <t>20-24 Male</t>
  </si>
  <si>
    <t>25-29 Total</t>
  </si>
  <si>
    <t>25-29 Male</t>
  </si>
  <si>
    <t>25-29 Female</t>
  </si>
  <si>
    <t>30-34 Total</t>
  </si>
  <si>
    <t>30-34 Male</t>
  </si>
  <si>
    <t>30-34 Female</t>
  </si>
  <si>
    <t>35-39 Total</t>
  </si>
  <si>
    <t>35-39 Male</t>
  </si>
  <si>
    <t>35-39 Female</t>
  </si>
  <si>
    <t>40-44 Total</t>
  </si>
  <si>
    <t>40-44 Male</t>
  </si>
  <si>
    <t>40-44 Female</t>
  </si>
  <si>
    <t>45-49 Total</t>
  </si>
  <si>
    <t>45-49 Male</t>
  </si>
  <si>
    <t>45-49 Female</t>
  </si>
  <si>
    <t>50-54 Total</t>
  </si>
  <si>
    <t>50-54 Male</t>
  </si>
  <si>
    <t>50-54 Female</t>
  </si>
  <si>
    <t>55-59 Total</t>
  </si>
  <si>
    <t>55-59 Male</t>
  </si>
  <si>
    <t>55-59 Female</t>
  </si>
  <si>
    <t>60-64 Total</t>
  </si>
  <si>
    <t>60-64 Male</t>
  </si>
  <si>
    <t>60-64 Female</t>
  </si>
  <si>
    <t>65-69 Total</t>
  </si>
  <si>
    <t>65-69 Male</t>
  </si>
  <si>
    <t>65-69 Female</t>
  </si>
  <si>
    <t>70-74 Total</t>
  </si>
  <si>
    <t>70-74 Female</t>
  </si>
  <si>
    <t>70-74 Male</t>
  </si>
  <si>
    <t>75-79 Male</t>
  </si>
  <si>
    <t>75-79 Total</t>
  </si>
  <si>
    <t>75-79 Female</t>
  </si>
  <si>
    <t>80-84 Total</t>
  </si>
  <si>
    <t>80-84 Male</t>
  </si>
  <si>
    <t>80-84 Female</t>
  </si>
  <si>
    <t>85+ Total</t>
  </si>
  <si>
    <t>85+ Male</t>
  </si>
  <si>
    <t>85+ Female</t>
  </si>
  <si>
    <t>Median Age</t>
  </si>
  <si>
    <t>Median Age Male</t>
  </si>
  <si>
    <t>Median Age Female</t>
  </si>
  <si>
    <t>Change 7/1/2020 - 7/1/2021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</si>
</sst>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E086-F4F2-4350-9495-B5E953541446}">
  <dimension ref="A1:CM12"/>
  <sheetViews>
    <sheetView workbookViewId="0">
      <pane xSplit="1" ySplit="1" topLeftCell="BS2" activePane="bottomRight" state="frozen"/>
      <selection pane="topRight" activeCell="B1" sqref="B1"/>
      <selection pane="bottomLeft" activeCell="A2" sqref="A2"/>
      <selection pane="bottomRight" activeCell="A26" sqref="A26"/>
    </sheetView>
  </sheetViews>
  <sheetFormatPr defaultRowHeight="15" x14ac:dyDescent="0.25"/>
  <cols>
    <col min="1" max="1" width="18" bestFit="1" customWidth="1"/>
    <col min="2" max="4" width="9.140625" bestFit="1" customWidth="1"/>
    <col min="5" max="6" width="12.7109375" bestFit="1" customWidth="1"/>
    <col min="7" max="7" width="15" bestFit="1" customWidth="1"/>
    <col min="8" max="9" width="9.5703125" bestFit="1" customWidth="1"/>
    <col min="10" max="10" width="11.7109375" bestFit="1" customWidth="1"/>
    <col min="11" max="12" width="10.5703125" bestFit="1" customWidth="1"/>
    <col min="13" max="13" width="12.7109375" bestFit="1" customWidth="1"/>
    <col min="14" max="15" width="10.5703125" bestFit="1" customWidth="1"/>
    <col min="16" max="16" width="12.7109375" bestFit="1" customWidth="1"/>
    <col min="17" max="17" width="9.140625" bestFit="1" customWidth="1"/>
    <col min="18" max="18" width="8.85546875" bestFit="1" customWidth="1"/>
    <col min="19" max="19" width="11" bestFit="1" customWidth="1"/>
    <col min="20" max="20" width="9.140625" bestFit="1" customWidth="1"/>
    <col min="21" max="21" width="8.85546875" bestFit="1" customWidth="1"/>
    <col min="22" max="22" width="11" bestFit="1" customWidth="1"/>
    <col min="23" max="24" width="10.5703125" bestFit="1" customWidth="1"/>
    <col min="25" max="25" width="12.7109375" bestFit="1" customWidth="1"/>
    <col min="26" max="27" width="10.5703125" bestFit="1" customWidth="1"/>
    <col min="28" max="28" width="12.7109375" bestFit="1" customWidth="1"/>
    <col min="29" max="30" width="10.5703125" bestFit="1" customWidth="1"/>
    <col min="31" max="31" width="12.7109375" bestFit="1" customWidth="1"/>
    <col min="32" max="33" width="8.85546875" bestFit="1" customWidth="1"/>
    <col min="34" max="34" width="11" bestFit="1" customWidth="1"/>
    <col min="35" max="36" width="8.5703125" bestFit="1" customWidth="1"/>
    <col min="37" max="37" width="10.7109375" bestFit="1" customWidth="1"/>
    <col min="38" max="39" width="8.5703125" bestFit="1" customWidth="1"/>
    <col min="40" max="40" width="10.7109375" bestFit="1" customWidth="1"/>
    <col min="41" max="42" width="10.5703125" bestFit="1" customWidth="1"/>
    <col min="43" max="43" width="12.7109375" bestFit="1" customWidth="1"/>
    <col min="44" max="45" width="10.5703125" bestFit="1" customWidth="1"/>
    <col min="46" max="46" width="12.7109375" bestFit="1" customWidth="1"/>
    <col min="47" max="48" width="10.5703125" bestFit="1" customWidth="1"/>
    <col min="49" max="49" width="12.7109375" bestFit="1" customWidth="1"/>
    <col min="50" max="51" width="10.5703125" bestFit="1" customWidth="1"/>
    <col min="52" max="52" width="12.7109375" bestFit="1" customWidth="1"/>
    <col min="53" max="54" width="10.5703125" bestFit="1" customWidth="1"/>
    <col min="55" max="55" width="12.7109375" bestFit="1" customWidth="1"/>
    <col min="56" max="57" width="10.5703125" bestFit="1" customWidth="1"/>
    <col min="58" max="58" width="12.7109375" bestFit="1" customWidth="1"/>
    <col min="59" max="60" width="10.5703125" bestFit="1" customWidth="1"/>
    <col min="61" max="61" width="12.7109375" bestFit="1" customWidth="1"/>
    <col min="62" max="63" width="10.5703125" bestFit="1" customWidth="1"/>
    <col min="64" max="64" width="12.7109375" bestFit="1" customWidth="1"/>
    <col min="65" max="66" width="10.5703125" bestFit="1" customWidth="1"/>
    <col min="67" max="67" width="12.7109375" bestFit="1" customWidth="1"/>
    <col min="68" max="69" width="10.5703125" bestFit="1" customWidth="1"/>
    <col min="70" max="70" width="12.7109375" bestFit="1" customWidth="1"/>
    <col min="71" max="72" width="10.5703125" bestFit="1" customWidth="1"/>
    <col min="73" max="73" width="12.7109375" bestFit="1" customWidth="1"/>
    <col min="74" max="75" width="10.5703125" bestFit="1" customWidth="1"/>
    <col min="76" max="76" width="12.7109375" bestFit="1" customWidth="1"/>
    <col min="77" max="78" width="10.5703125" bestFit="1" customWidth="1"/>
    <col min="79" max="79" width="12.7109375" bestFit="1" customWidth="1"/>
    <col min="80" max="81" width="10.5703125" bestFit="1" customWidth="1"/>
    <col min="82" max="82" width="12.7109375" bestFit="1" customWidth="1"/>
    <col min="83" max="84" width="10.5703125" bestFit="1" customWidth="1"/>
    <col min="85" max="85" width="12.7109375" bestFit="1" customWidth="1"/>
    <col min="86" max="87" width="8.85546875" bestFit="1" customWidth="1"/>
    <col min="88" max="88" width="11" bestFit="1" customWidth="1"/>
    <col min="89" max="89" width="11.5703125" bestFit="1" customWidth="1"/>
    <col min="90" max="90" width="16.5703125" bestFit="1" customWidth="1"/>
    <col min="91" max="91" width="18.85546875" bestFit="1" customWidth="1"/>
  </cols>
  <sheetData>
    <row r="1" spans="1:91" x14ac:dyDescent="0.25">
      <c r="A1" t="s">
        <v>10</v>
      </c>
      <c r="B1" t="s">
        <v>16</v>
      </c>
      <c r="C1" t="s">
        <v>11</v>
      </c>
      <c r="D1" t="s">
        <v>12</v>
      </c>
      <c r="E1" t="s">
        <v>17</v>
      </c>
      <c r="F1" t="s">
        <v>13</v>
      </c>
      <c r="G1" t="s">
        <v>14</v>
      </c>
      <c r="H1" t="s">
        <v>15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58</v>
      </c>
      <c r="AW1" t="s">
        <v>57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  <c r="BK1" t="s">
        <v>72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88</v>
      </c>
      <c r="CA1" t="s">
        <v>87</v>
      </c>
      <c r="CB1" t="s">
        <v>90</v>
      </c>
      <c r="CC1" t="s">
        <v>89</v>
      </c>
      <c r="CD1" t="s">
        <v>91</v>
      </c>
      <c r="CE1" t="s">
        <v>92</v>
      </c>
      <c r="CF1" t="s">
        <v>93</v>
      </c>
      <c r="CG1" t="s">
        <v>94</v>
      </c>
      <c r="CH1" t="s">
        <v>95</v>
      </c>
      <c r="CI1" t="s">
        <v>96</v>
      </c>
      <c r="CJ1" t="s">
        <v>97</v>
      </c>
      <c r="CK1" t="s">
        <v>98</v>
      </c>
      <c r="CL1" t="s">
        <v>99</v>
      </c>
      <c r="CM1" t="s">
        <v>100</v>
      </c>
    </row>
    <row r="2" spans="1:91" x14ac:dyDescent="0.25">
      <c r="A2" t="s">
        <v>0</v>
      </c>
      <c r="B2" s="2">
        <v>97216</v>
      </c>
      <c r="C2" s="2">
        <v>49768</v>
      </c>
      <c r="D2" s="2">
        <v>47448</v>
      </c>
      <c r="E2" s="2">
        <v>6286</v>
      </c>
      <c r="F2" s="2">
        <v>3139</v>
      </c>
      <c r="G2" s="2">
        <v>3147</v>
      </c>
      <c r="H2" s="2">
        <v>12783</v>
      </c>
      <c r="I2" s="2">
        <v>6499</v>
      </c>
      <c r="J2" s="2">
        <v>6284</v>
      </c>
      <c r="K2" s="2">
        <v>5939</v>
      </c>
      <c r="L2" s="2">
        <v>3020</v>
      </c>
      <c r="M2" s="2">
        <v>2919</v>
      </c>
      <c r="N2" s="2">
        <v>8194</v>
      </c>
      <c r="O2" s="2">
        <v>4373</v>
      </c>
      <c r="P2" s="2">
        <v>3821</v>
      </c>
      <c r="Q2" s="2">
        <v>75174</v>
      </c>
      <c r="R2" s="2">
        <v>38620</v>
      </c>
      <c r="S2" s="2">
        <v>36554</v>
      </c>
      <c r="T2" s="2">
        <v>72208</v>
      </c>
      <c r="U2" s="2">
        <v>37110</v>
      </c>
      <c r="V2" s="2">
        <v>35098</v>
      </c>
      <c r="W2" s="2">
        <v>36437</v>
      </c>
      <c r="X2" s="2">
        <v>19262</v>
      </c>
      <c r="Y2" s="2">
        <v>17175</v>
      </c>
      <c r="Z2" s="2">
        <v>23789</v>
      </c>
      <c r="AA2" s="2">
        <v>12632</v>
      </c>
      <c r="AB2" s="2">
        <v>11157</v>
      </c>
      <c r="AC2" s="2">
        <v>25344</v>
      </c>
      <c r="AD2" s="2">
        <v>13014</v>
      </c>
      <c r="AE2" s="2">
        <v>12330</v>
      </c>
      <c r="AF2" s="2">
        <v>14881</v>
      </c>
      <c r="AG2" s="2">
        <v>7091</v>
      </c>
      <c r="AH2" s="2">
        <v>7790</v>
      </c>
      <c r="AI2" s="2">
        <v>6286</v>
      </c>
      <c r="AJ2" s="2">
        <v>3139</v>
      </c>
      <c r="AK2" s="2">
        <v>3147</v>
      </c>
      <c r="AL2" s="2">
        <v>6697</v>
      </c>
      <c r="AM2" s="2">
        <v>3411</v>
      </c>
      <c r="AN2" s="2">
        <v>3286</v>
      </c>
      <c r="AO2" s="2">
        <v>7571</v>
      </c>
      <c r="AP2" s="2">
        <v>3851</v>
      </c>
      <c r="AQ2" s="2">
        <v>3720</v>
      </c>
      <c r="AR2" s="2">
        <v>6933</v>
      </c>
      <c r="AS2" s="2">
        <v>3562</v>
      </c>
      <c r="AT2" s="2">
        <v>3371</v>
      </c>
      <c r="AU2" s="2">
        <v>5715</v>
      </c>
      <c r="AV2" s="2">
        <v>3068</v>
      </c>
      <c r="AW2" s="2">
        <v>2647</v>
      </c>
      <c r="AX2" s="2">
        <v>5792</v>
      </c>
      <c r="AY2" s="2">
        <v>3101</v>
      </c>
      <c r="AZ2" s="2">
        <v>2691</v>
      </c>
      <c r="BA2" s="2">
        <v>6035</v>
      </c>
      <c r="BB2" s="2">
        <v>3186</v>
      </c>
      <c r="BC2" s="2">
        <v>2849</v>
      </c>
      <c r="BD2" s="2">
        <v>6151</v>
      </c>
      <c r="BE2" s="2">
        <v>3227</v>
      </c>
      <c r="BF2" s="2">
        <v>2924</v>
      </c>
      <c r="BG2" s="2">
        <v>5811</v>
      </c>
      <c r="BH2" s="2">
        <v>3118</v>
      </c>
      <c r="BI2" s="2">
        <v>2693</v>
      </c>
      <c r="BJ2" s="2">
        <v>5868</v>
      </c>
      <c r="BK2" s="2">
        <v>3039</v>
      </c>
      <c r="BL2" s="2">
        <v>2829</v>
      </c>
      <c r="BM2" s="2">
        <v>6060</v>
      </c>
      <c r="BN2" s="2">
        <v>3065</v>
      </c>
      <c r="BO2" s="2">
        <v>2995</v>
      </c>
      <c r="BP2" s="2">
        <v>6753</v>
      </c>
      <c r="BQ2" s="2">
        <v>3505</v>
      </c>
      <c r="BR2" s="2">
        <v>3248</v>
      </c>
      <c r="BS2" s="2">
        <v>6663</v>
      </c>
      <c r="BT2" s="2">
        <v>3405</v>
      </c>
      <c r="BU2" s="2">
        <v>3258</v>
      </c>
      <c r="BV2" s="2">
        <v>5438</v>
      </c>
      <c r="BW2" s="2">
        <v>2701</v>
      </c>
      <c r="BX2" s="2">
        <v>2737</v>
      </c>
      <c r="BY2" s="2">
        <v>4258</v>
      </c>
      <c r="BZ2" s="2">
        <v>2098</v>
      </c>
      <c r="CA2" s="2">
        <v>2160</v>
      </c>
      <c r="CB2" s="2">
        <v>2499</v>
      </c>
      <c r="CC2" s="2">
        <v>1196</v>
      </c>
      <c r="CD2" s="2">
        <v>1303</v>
      </c>
      <c r="CE2" s="2">
        <v>1454</v>
      </c>
      <c r="CF2" s="2">
        <v>647</v>
      </c>
      <c r="CG2" s="2">
        <v>807</v>
      </c>
      <c r="CH2" s="2">
        <v>1232</v>
      </c>
      <c r="CI2" s="2">
        <v>449</v>
      </c>
      <c r="CJ2" s="2">
        <v>783</v>
      </c>
      <c r="CK2">
        <v>37.9</v>
      </c>
      <c r="CL2">
        <v>37.4</v>
      </c>
      <c r="CM2">
        <v>38.4</v>
      </c>
    </row>
    <row r="3" spans="1:91" x14ac:dyDescent="0.25">
      <c r="A3" t="s">
        <v>1</v>
      </c>
      <c r="B3" s="2">
        <v>11374</v>
      </c>
      <c r="C3" s="2">
        <v>5738</v>
      </c>
      <c r="D3" s="2">
        <v>5636</v>
      </c>
      <c r="E3" s="2">
        <v>440</v>
      </c>
      <c r="F3" s="2">
        <v>224</v>
      </c>
      <c r="G3" s="2">
        <v>216</v>
      </c>
      <c r="H3" s="2">
        <v>1009</v>
      </c>
      <c r="I3" s="2">
        <v>515</v>
      </c>
      <c r="J3" s="2">
        <v>494</v>
      </c>
      <c r="K3" s="2">
        <v>564</v>
      </c>
      <c r="L3" s="2">
        <v>300</v>
      </c>
      <c r="M3" s="2">
        <v>264</v>
      </c>
      <c r="N3" s="2">
        <v>777</v>
      </c>
      <c r="O3" s="2">
        <v>433</v>
      </c>
      <c r="P3" s="2">
        <v>344</v>
      </c>
      <c r="Q3" s="2">
        <v>9641</v>
      </c>
      <c r="R3" s="2">
        <v>4855</v>
      </c>
      <c r="S3" s="2">
        <v>4786</v>
      </c>
      <c r="T3" s="2">
        <v>9361</v>
      </c>
      <c r="U3" s="2">
        <v>4699</v>
      </c>
      <c r="V3" s="2">
        <v>4662</v>
      </c>
      <c r="W3" s="2">
        <v>3385</v>
      </c>
      <c r="X3" s="2">
        <v>1806</v>
      </c>
      <c r="Y3" s="2">
        <v>1579</v>
      </c>
      <c r="Z3" s="2">
        <v>2189</v>
      </c>
      <c r="AA3" s="2">
        <v>1145</v>
      </c>
      <c r="AB3" s="2">
        <v>1044</v>
      </c>
      <c r="AC3" s="2">
        <v>3501</v>
      </c>
      <c r="AD3" s="2">
        <v>1711</v>
      </c>
      <c r="AE3" s="2">
        <v>1790</v>
      </c>
      <c r="AF3" s="2">
        <v>2894</v>
      </c>
      <c r="AG3" s="2">
        <v>1410</v>
      </c>
      <c r="AH3" s="2">
        <v>1484</v>
      </c>
      <c r="AI3" s="2">
        <v>440</v>
      </c>
      <c r="AJ3" s="2">
        <v>224</v>
      </c>
      <c r="AK3" s="2">
        <v>216</v>
      </c>
      <c r="AL3" s="2">
        <v>505</v>
      </c>
      <c r="AM3" s="2">
        <v>263</v>
      </c>
      <c r="AN3" s="2">
        <v>242</v>
      </c>
      <c r="AO3" s="2">
        <v>649</v>
      </c>
      <c r="AP3" s="2">
        <v>324</v>
      </c>
      <c r="AQ3" s="2">
        <v>325</v>
      </c>
      <c r="AR3" s="2">
        <v>661</v>
      </c>
      <c r="AS3" s="2">
        <v>369</v>
      </c>
      <c r="AT3" s="2">
        <v>292</v>
      </c>
      <c r="AU3" s="2">
        <v>535</v>
      </c>
      <c r="AV3" s="2">
        <v>292</v>
      </c>
      <c r="AW3" s="2">
        <v>243</v>
      </c>
      <c r="AX3" s="2">
        <v>484</v>
      </c>
      <c r="AY3" s="2">
        <v>265</v>
      </c>
      <c r="AZ3" s="2">
        <v>219</v>
      </c>
      <c r="BA3" s="2">
        <v>518</v>
      </c>
      <c r="BB3" s="2">
        <v>250</v>
      </c>
      <c r="BC3" s="2">
        <v>268</v>
      </c>
      <c r="BD3" s="2">
        <v>584</v>
      </c>
      <c r="BE3" s="2">
        <v>313</v>
      </c>
      <c r="BF3" s="2">
        <v>271</v>
      </c>
      <c r="BG3" s="2">
        <v>603</v>
      </c>
      <c r="BH3" s="2">
        <v>317</v>
      </c>
      <c r="BI3" s="2">
        <v>286</v>
      </c>
      <c r="BJ3" s="2">
        <v>692</v>
      </c>
      <c r="BK3" s="2">
        <v>329</v>
      </c>
      <c r="BL3" s="2">
        <v>363</v>
      </c>
      <c r="BM3" s="2">
        <v>740</v>
      </c>
      <c r="BN3" s="2">
        <v>364</v>
      </c>
      <c r="BO3" s="2">
        <v>376</v>
      </c>
      <c r="BP3" s="2">
        <v>995</v>
      </c>
      <c r="BQ3" s="2">
        <v>507</v>
      </c>
      <c r="BR3" s="2">
        <v>488</v>
      </c>
      <c r="BS3" s="2">
        <v>1074</v>
      </c>
      <c r="BT3" s="2">
        <v>511</v>
      </c>
      <c r="BU3" s="2">
        <v>563</v>
      </c>
      <c r="BV3" s="2">
        <v>1009</v>
      </c>
      <c r="BW3" s="2">
        <v>499</v>
      </c>
      <c r="BX3" s="2">
        <v>510</v>
      </c>
      <c r="BY3" s="2">
        <v>846</v>
      </c>
      <c r="BZ3" s="2">
        <v>422</v>
      </c>
      <c r="CA3" s="2">
        <v>424</v>
      </c>
      <c r="CB3" s="2">
        <v>533</v>
      </c>
      <c r="CC3" s="2">
        <v>266</v>
      </c>
      <c r="CD3" s="2">
        <v>267</v>
      </c>
      <c r="CE3" s="2">
        <v>268</v>
      </c>
      <c r="CF3" s="2">
        <v>125</v>
      </c>
      <c r="CG3" s="2">
        <v>143</v>
      </c>
      <c r="CH3" s="2">
        <v>238</v>
      </c>
      <c r="CI3" s="2">
        <v>98</v>
      </c>
      <c r="CJ3" s="2">
        <v>140</v>
      </c>
      <c r="CK3">
        <v>50.1</v>
      </c>
      <c r="CL3">
        <v>49.1</v>
      </c>
      <c r="CM3">
        <v>51.4</v>
      </c>
    </row>
    <row r="4" spans="1:91" x14ac:dyDescent="0.25">
      <c r="A4" t="s">
        <v>2</v>
      </c>
      <c r="B4" s="2">
        <v>49130</v>
      </c>
      <c r="C4" s="2">
        <v>24207</v>
      </c>
      <c r="D4" s="2">
        <v>24923</v>
      </c>
      <c r="E4" s="2">
        <v>2574</v>
      </c>
      <c r="F4" s="2">
        <v>1331</v>
      </c>
      <c r="G4" s="2">
        <v>1243</v>
      </c>
      <c r="H4" s="2">
        <v>5283</v>
      </c>
      <c r="I4" s="2">
        <v>2745</v>
      </c>
      <c r="J4" s="2">
        <v>2538</v>
      </c>
      <c r="K4" s="2">
        <v>2499</v>
      </c>
      <c r="L4" s="2">
        <v>1240</v>
      </c>
      <c r="M4" s="2">
        <v>1259</v>
      </c>
      <c r="N4" s="2">
        <v>3649</v>
      </c>
      <c r="O4" s="2">
        <v>1879</v>
      </c>
      <c r="P4" s="2">
        <v>1770</v>
      </c>
      <c r="Q4" s="2">
        <v>40036</v>
      </c>
      <c r="R4" s="2">
        <v>19517</v>
      </c>
      <c r="S4" s="2">
        <v>20519</v>
      </c>
      <c r="T4" s="2">
        <v>38774</v>
      </c>
      <c r="U4" s="2">
        <v>18891</v>
      </c>
      <c r="V4" s="2">
        <v>19883</v>
      </c>
      <c r="W4" s="2">
        <v>16284</v>
      </c>
      <c r="X4" s="2">
        <v>8055</v>
      </c>
      <c r="Y4" s="2">
        <v>8229</v>
      </c>
      <c r="Z4" s="2">
        <v>10751</v>
      </c>
      <c r="AA4" s="2">
        <v>5238</v>
      </c>
      <c r="AB4" s="2">
        <v>5513</v>
      </c>
      <c r="AC4" s="2">
        <v>13221</v>
      </c>
      <c r="AD4" s="2">
        <v>6471</v>
      </c>
      <c r="AE4" s="2">
        <v>6750</v>
      </c>
      <c r="AF4" s="2">
        <v>11153</v>
      </c>
      <c r="AG4" s="2">
        <v>5303</v>
      </c>
      <c r="AH4" s="2">
        <v>5850</v>
      </c>
      <c r="AI4" s="2">
        <v>2574</v>
      </c>
      <c r="AJ4" s="2">
        <v>1331</v>
      </c>
      <c r="AK4" s="2">
        <v>1243</v>
      </c>
      <c r="AL4" s="2">
        <v>2772</v>
      </c>
      <c r="AM4" s="2">
        <v>1431</v>
      </c>
      <c r="AN4" s="2">
        <v>1341</v>
      </c>
      <c r="AO4" s="2">
        <v>3126</v>
      </c>
      <c r="AP4" s="2">
        <v>1616</v>
      </c>
      <c r="AQ4" s="2">
        <v>1510</v>
      </c>
      <c r="AR4" s="2">
        <v>2939</v>
      </c>
      <c r="AS4" s="2">
        <v>1490</v>
      </c>
      <c r="AT4" s="2">
        <v>1449</v>
      </c>
      <c r="AU4" s="2">
        <v>2594</v>
      </c>
      <c r="AV4" s="2">
        <v>1327</v>
      </c>
      <c r="AW4" s="2">
        <v>1267</v>
      </c>
      <c r="AX4" s="2">
        <v>2649</v>
      </c>
      <c r="AY4" s="2">
        <v>1289</v>
      </c>
      <c r="AZ4" s="2">
        <v>1360</v>
      </c>
      <c r="BA4" s="2">
        <v>2603</v>
      </c>
      <c r="BB4" s="2">
        <v>1309</v>
      </c>
      <c r="BC4" s="2">
        <v>1294</v>
      </c>
      <c r="BD4" s="2">
        <v>2802</v>
      </c>
      <c r="BE4" s="2">
        <v>1359</v>
      </c>
      <c r="BF4" s="2">
        <v>1443</v>
      </c>
      <c r="BG4" s="2">
        <v>2697</v>
      </c>
      <c r="BH4" s="2">
        <v>1281</v>
      </c>
      <c r="BI4" s="2">
        <v>1416</v>
      </c>
      <c r="BJ4" s="2">
        <v>2753</v>
      </c>
      <c r="BK4" s="2">
        <v>1385</v>
      </c>
      <c r="BL4" s="2">
        <v>1368</v>
      </c>
      <c r="BM4" s="2">
        <v>2778</v>
      </c>
      <c r="BN4" s="2">
        <v>1371</v>
      </c>
      <c r="BO4" s="2">
        <v>1407</v>
      </c>
      <c r="BP4" s="2">
        <v>3653</v>
      </c>
      <c r="BQ4" s="2">
        <v>1780</v>
      </c>
      <c r="BR4" s="2">
        <v>1873</v>
      </c>
      <c r="BS4" s="2">
        <v>4037</v>
      </c>
      <c r="BT4" s="2">
        <v>1935</v>
      </c>
      <c r="BU4" s="2">
        <v>2102</v>
      </c>
      <c r="BV4" s="2">
        <v>3670</v>
      </c>
      <c r="BW4" s="2">
        <v>1775</v>
      </c>
      <c r="BX4" s="2">
        <v>1895</v>
      </c>
      <c r="BY4" s="2">
        <v>3131</v>
      </c>
      <c r="BZ4" s="2">
        <v>1522</v>
      </c>
      <c r="CA4" s="2">
        <v>1609</v>
      </c>
      <c r="CB4" s="2">
        <v>1991</v>
      </c>
      <c r="CC4" s="2">
        <v>1008</v>
      </c>
      <c r="CD4" s="2">
        <v>983</v>
      </c>
      <c r="CE4" s="2">
        <v>1280</v>
      </c>
      <c r="CF4" s="2">
        <v>563</v>
      </c>
      <c r="CG4" s="2">
        <v>717</v>
      </c>
      <c r="CH4" s="2">
        <v>1081</v>
      </c>
      <c r="CI4" s="2">
        <v>435</v>
      </c>
      <c r="CJ4" s="2">
        <v>646</v>
      </c>
      <c r="CK4">
        <v>44.6</v>
      </c>
      <c r="CL4">
        <v>43.8</v>
      </c>
      <c r="CM4">
        <v>45.5</v>
      </c>
    </row>
    <row r="5" spans="1:91" x14ac:dyDescent="0.25">
      <c r="A5" t="s">
        <v>3</v>
      </c>
      <c r="B5" s="2">
        <v>45883</v>
      </c>
      <c r="C5" s="2">
        <v>23364</v>
      </c>
      <c r="D5" s="2">
        <v>22519</v>
      </c>
      <c r="E5" s="2">
        <v>2790</v>
      </c>
      <c r="F5" s="2">
        <v>1408</v>
      </c>
      <c r="G5" s="2">
        <v>1382</v>
      </c>
      <c r="H5" s="2">
        <v>5178</v>
      </c>
      <c r="I5" s="2">
        <v>2622</v>
      </c>
      <c r="J5" s="2">
        <v>2556</v>
      </c>
      <c r="K5" s="2">
        <v>2694</v>
      </c>
      <c r="L5" s="2">
        <v>1482</v>
      </c>
      <c r="M5" s="2">
        <v>1212</v>
      </c>
      <c r="N5" s="2">
        <v>5177</v>
      </c>
      <c r="O5" s="2">
        <v>2941</v>
      </c>
      <c r="P5" s="2">
        <v>2236</v>
      </c>
      <c r="Q5" s="2">
        <v>36667</v>
      </c>
      <c r="R5" s="2">
        <v>18648</v>
      </c>
      <c r="S5" s="2">
        <v>18019</v>
      </c>
      <c r="T5" s="2">
        <v>35221</v>
      </c>
      <c r="U5" s="2">
        <v>17852</v>
      </c>
      <c r="V5" s="2">
        <v>17369</v>
      </c>
      <c r="W5" s="2">
        <v>19260</v>
      </c>
      <c r="X5" s="2">
        <v>10208</v>
      </c>
      <c r="Y5" s="2">
        <v>9052</v>
      </c>
      <c r="Z5" s="2">
        <v>12027</v>
      </c>
      <c r="AA5" s="2">
        <v>6126</v>
      </c>
      <c r="AB5" s="2">
        <v>5901</v>
      </c>
      <c r="AC5" s="2">
        <v>11253</v>
      </c>
      <c r="AD5" s="2">
        <v>5656</v>
      </c>
      <c r="AE5" s="2">
        <v>5597</v>
      </c>
      <c r="AF5" s="2">
        <v>6764</v>
      </c>
      <c r="AG5" s="2">
        <v>3129</v>
      </c>
      <c r="AH5" s="2">
        <v>3635</v>
      </c>
      <c r="AI5" s="2">
        <v>2790</v>
      </c>
      <c r="AJ5" s="2">
        <v>1408</v>
      </c>
      <c r="AK5" s="2">
        <v>1382</v>
      </c>
      <c r="AL5" s="2">
        <v>2749</v>
      </c>
      <c r="AM5" s="2">
        <v>1397</v>
      </c>
      <c r="AN5" s="2">
        <v>1352</v>
      </c>
      <c r="AO5" s="2">
        <v>3067</v>
      </c>
      <c r="AP5" s="2">
        <v>1566</v>
      </c>
      <c r="AQ5" s="2">
        <v>1501</v>
      </c>
      <c r="AR5" s="2">
        <v>3686</v>
      </c>
      <c r="AS5" s="2">
        <v>2043</v>
      </c>
      <c r="AT5" s="2">
        <v>1643</v>
      </c>
      <c r="AU5" s="2">
        <v>3547</v>
      </c>
      <c r="AV5" s="2">
        <v>2039</v>
      </c>
      <c r="AW5" s="2">
        <v>1508</v>
      </c>
      <c r="AX5" s="2">
        <v>3118</v>
      </c>
      <c r="AY5" s="2">
        <v>1614</v>
      </c>
      <c r="AZ5" s="2">
        <v>1504</v>
      </c>
      <c r="BA5" s="2">
        <v>3049</v>
      </c>
      <c r="BB5" s="2">
        <v>1546</v>
      </c>
      <c r="BC5" s="2">
        <v>1503</v>
      </c>
      <c r="BD5" s="2">
        <v>3103</v>
      </c>
      <c r="BE5" s="2">
        <v>1597</v>
      </c>
      <c r="BF5" s="2">
        <v>1506</v>
      </c>
      <c r="BG5" s="2">
        <v>2757</v>
      </c>
      <c r="BH5" s="2">
        <v>1369</v>
      </c>
      <c r="BI5" s="2">
        <v>1388</v>
      </c>
      <c r="BJ5" s="2">
        <v>2793</v>
      </c>
      <c r="BK5" s="2">
        <v>1364</v>
      </c>
      <c r="BL5" s="2">
        <v>1429</v>
      </c>
      <c r="BM5" s="2">
        <v>2772</v>
      </c>
      <c r="BN5" s="2">
        <v>1422</v>
      </c>
      <c r="BO5" s="2">
        <v>1350</v>
      </c>
      <c r="BP5" s="2">
        <v>2906</v>
      </c>
      <c r="BQ5" s="2">
        <v>1468</v>
      </c>
      <c r="BR5" s="2">
        <v>1438</v>
      </c>
      <c r="BS5" s="2">
        <v>2782</v>
      </c>
      <c r="BT5" s="2">
        <v>1402</v>
      </c>
      <c r="BU5" s="2">
        <v>1380</v>
      </c>
      <c r="BV5" s="2">
        <v>2347</v>
      </c>
      <c r="BW5" s="2">
        <v>1139</v>
      </c>
      <c r="BX5" s="2">
        <v>1208</v>
      </c>
      <c r="BY5" s="2">
        <v>1831</v>
      </c>
      <c r="BZ5" s="2">
        <v>905</v>
      </c>
      <c r="CA5" s="2">
        <v>926</v>
      </c>
      <c r="CB5" s="2">
        <v>1143</v>
      </c>
      <c r="CC5" s="2">
        <v>509</v>
      </c>
      <c r="CD5" s="2">
        <v>634</v>
      </c>
      <c r="CE5" s="2">
        <v>744</v>
      </c>
      <c r="CF5" s="2">
        <v>325</v>
      </c>
      <c r="CG5" s="2">
        <v>419</v>
      </c>
      <c r="CH5" s="2">
        <v>699</v>
      </c>
      <c r="CI5" s="2">
        <v>251</v>
      </c>
      <c r="CJ5" s="2">
        <v>448</v>
      </c>
      <c r="CK5">
        <v>36.6</v>
      </c>
      <c r="CL5">
        <v>35.200000000000003</v>
      </c>
      <c r="CM5">
        <v>37.9</v>
      </c>
    </row>
    <row r="6" spans="1:91" x14ac:dyDescent="0.25">
      <c r="A6" t="s">
        <v>4</v>
      </c>
      <c r="B6" s="2">
        <v>24435</v>
      </c>
      <c r="C6" s="2">
        <v>12086</v>
      </c>
      <c r="D6" s="2">
        <v>12349</v>
      </c>
      <c r="E6" s="2">
        <v>1205</v>
      </c>
      <c r="F6" s="2">
        <v>649</v>
      </c>
      <c r="G6" s="2">
        <v>556</v>
      </c>
      <c r="H6" s="2">
        <v>2555</v>
      </c>
      <c r="I6" s="2">
        <v>1249</v>
      </c>
      <c r="J6" s="2">
        <v>1306</v>
      </c>
      <c r="K6" s="2">
        <v>1246</v>
      </c>
      <c r="L6" s="2">
        <v>631</v>
      </c>
      <c r="M6" s="2">
        <v>615</v>
      </c>
      <c r="N6" s="2">
        <v>1635</v>
      </c>
      <c r="O6" s="2">
        <v>827</v>
      </c>
      <c r="P6" s="2">
        <v>808</v>
      </c>
      <c r="Q6" s="2">
        <v>20057</v>
      </c>
      <c r="R6" s="2">
        <v>9861</v>
      </c>
      <c r="S6" s="2">
        <v>10196</v>
      </c>
      <c r="T6" s="2">
        <v>19429</v>
      </c>
      <c r="U6" s="2">
        <v>9557</v>
      </c>
      <c r="V6" s="2">
        <v>9872</v>
      </c>
      <c r="W6" s="2">
        <v>7533</v>
      </c>
      <c r="X6" s="2">
        <v>3779</v>
      </c>
      <c r="Y6" s="2">
        <v>3754</v>
      </c>
      <c r="Z6" s="2">
        <v>4960</v>
      </c>
      <c r="AA6" s="2">
        <v>2483</v>
      </c>
      <c r="AB6" s="2">
        <v>2477</v>
      </c>
      <c r="AC6" s="2">
        <v>6495</v>
      </c>
      <c r="AD6" s="2">
        <v>3251</v>
      </c>
      <c r="AE6" s="2">
        <v>3244</v>
      </c>
      <c r="AF6" s="2">
        <v>6339</v>
      </c>
      <c r="AG6" s="2">
        <v>2996</v>
      </c>
      <c r="AH6" s="2">
        <v>3343</v>
      </c>
      <c r="AI6" s="2">
        <v>1205</v>
      </c>
      <c r="AJ6" s="2">
        <v>649</v>
      </c>
      <c r="AK6" s="2">
        <v>556</v>
      </c>
      <c r="AL6" s="2">
        <v>1328</v>
      </c>
      <c r="AM6" s="2">
        <v>628</v>
      </c>
      <c r="AN6" s="2">
        <v>700</v>
      </c>
      <c r="AO6" s="2">
        <v>1535</v>
      </c>
      <c r="AP6" s="2">
        <v>783</v>
      </c>
      <c r="AQ6" s="2">
        <v>752</v>
      </c>
      <c r="AR6" s="2">
        <v>1405</v>
      </c>
      <c r="AS6" s="2">
        <v>707</v>
      </c>
      <c r="AT6" s="2">
        <v>698</v>
      </c>
      <c r="AU6" s="2">
        <v>1168</v>
      </c>
      <c r="AV6" s="2">
        <v>589</v>
      </c>
      <c r="AW6" s="2">
        <v>579</v>
      </c>
      <c r="AX6" s="2">
        <v>1199</v>
      </c>
      <c r="AY6" s="2">
        <v>616</v>
      </c>
      <c r="AZ6" s="2">
        <v>583</v>
      </c>
      <c r="BA6" s="2">
        <v>1157</v>
      </c>
      <c r="BB6" s="2">
        <v>555</v>
      </c>
      <c r="BC6" s="2">
        <v>602</v>
      </c>
      <c r="BD6" s="2">
        <v>1360</v>
      </c>
      <c r="BE6" s="2">
        <v>656</v>
      </c>
      <c r="BF6" s="2">
        <v>704</v>
      </c>
      <c r="BG6" s="2">
        <v>1244</v>
      </c>
      <c r="BH6" s="2">
        <v>656</v>
      </c>
      <c r="BI6" s="2">
        <v>588</v>
      </c>
      <c r="BJ6" s="2">
        <v>1308</v>
      </c>
      <c r="BK6" s="2">
        <v>682</v>
      </c>
      <c r="BL6" s="2">
        <v>626</v>
      </c>
      <c r="BM6" s="2">
        <v>1308</v>
      </c>
      <c r="BN6" s="2">
        <v>650</v>
      </c>
      <c r="BO6" s="2">
        <v>658</v>
      </c>
      <c r="BP6" s="2">
        <v>1888</v>
      </c>
      <c r="BQ6" s="2">
        <v>919</v>
      </c>
      <c r="BR6" s="2">
        <v>969</v>
      </c>
      <c r="BS6" s="2">
        <v>1991</v>
      </c>
      <c r="BT6" s="2">
        <v>1000</v>
      </c>
      <c r="BU6" s="2">
        <v>991</v>
      </c>
      <c r="BV6" s="2">
        <v>1966</v>
      </c>
      <c r="BW6" s="2">
        <v>970</v>
      </c>
      <c r="BX6" s="2">
        <v>996</v>
      </c>
      <c r="BY6" s="2">
        <v>1610</v>
      </c>
      <c r="BZ6" s="2">
        <v>805</v>
      </c>
      <c r="CA6" s="2">
        <v>805</v>
      </c>
      <c r="CB6" s="2">
        <v>1160</v>
      </c>
      <c r="CC6" s="2">
        <v>562</v>
      </c>
      <c r="CD6" s="2">
        <v>598</v>
      </c>
      <c r="CE6" s="2">
        <v>794</v>
      </c>
      <c r="CF6" s="2">
        <v>379</v>
      </c>
      <c r="CG6" s="2">
        <v>415</v>
      </c>
      <c r="CH6" s="2">
        <v>809</v>
      </c>
      <c r="CI6" s="2">
        <v>280</v>
      </c>
      <c r="CJ6" s="2">
        <v>529</v>
      </c>
      <c r="CK6">
        <v>47.5</v>
      </c>
      <c r="CL6">
        <v>46.6</v>
      </c>
      <c r="CM6">
        <v>48.2</v>
      </c>
    </row>
    <row r="7" spans="1:91" x14ac:dyDescent="0.25">
      <c r="A7" t="s">
        <v>5</v>
      </c>
      <c r="B7" s="2">
        <v>241067</v>
      </c>
      <c r="C7" s="2">
        <v>120219</v>
      </c>
      <c r="D7" s="2">
        <v>120848</v>
      </c>
      <c r="E7" s="2">
        <v>14309</v>
      </c>
      <c r="F7" s="2">
        <v>7426</v>
      </c>
      <c r="G7" s="2">
        <v>6883</v>
      </c>
      <c r="H7" s="2">
        <v>28609</v>
      </c>
      <c r="I7" s="2">
        <v>14552</v>
      </c>
      <c r="J7" s="2">
        <v>14057</v>
      </c>
      <c r="K7" s="2">
        <v>12756</v>
      </c>
      <c r="L7" s="2">
        <v>6526</v>
      </c>
      <c r="M7" s="2">
        <v>6230</v>
      </c>
      <c r="N7" s="2">
        <v>37493</v>
      </c>
      <c r="O7" s="2">
        <v>18112</v>
      </c>
      <c r="P7" s="2">
        <v>19381</v>
      </c>
      <c r="Q7" s="2">
        <v>191721</v>
      </c>
      <c r="R7" s="2">
        <v>94948</v>
      </c>
      <c r="S7" s="2">
        <v>96773</v>
      </c>
      <c r="T7" s="2">
        <v>185393</v>
      </c>
      <c r="U7" s="2">
        <v>91715</v>
      </c>
      <c r="V7" s="2">
        <v>93678</v>
      </c>
      <c r="W7" s="2">
        <v>114961</v>
      </c>
      <c r="X7" s="2">
        <v>57805</v>
      </c>
      <c r="Y7" s="2">
        <v>57156</v>
      </c>
      <c r="Z7" s="2">
        <v>67921</v>
      </c>
      <c r="AA7" s="2">
        <v>34823</v>
      </c>
      <c r="AB7" s="2">
        <v>33098</v>
      </c>
      <c r="AC7" s="2">
        <v>52468</v>
      </c>
      <c r="AD7" s="2">
        <v>26084</v>
      </c>
      <c r="AE7" s="2">
        <v>26384</v>
      </c>
      <c r="AF7" s="2">
        <v>27511</v>
      </c>
      <c r="AG7" s="2">
        <v>12696</v>
      </c>
      <c r="AH7" s="2">
        <v>14815</v>
      </c>
      <c r="AI7" s="2">
        <v>14309</v>
      </c>
      <c r="AJ7" s="2">
        <v>7426</v>
      </c>
      <c r="AK7" s="2">
        <v>6883</v>
      </c>
      <c r="AL7" s="2">
        <v>15444</v>
      </c>
      <c r="AM7" s="2">
        <v>7863</v>
      </c>
      <c r="AN7" s="2">
        <v>7581</v>
      </c>
      <c r="AO7" s="2">
        <v>16374</v>
      </c>
      <c r="AP7" s="2">
        <v>8345</v>
      </c>
      <c r="AQ7" s="2">
        <v>8029</v>
      </c>
      <c r="AR7" s="2">
        <v>19363</v>
      </c>
      <c r="AS7" s="2">
        <v>9520</v>
      </c>
      <c r="AT7" s="2">
        <v>9843</v>
      </c>
      <c r="AU7" s="2">
        <v>27677</v>
      </c>
      <c r="AV7" s="2">
        <v>13462</v>
      </c>
      <c r="AW7" s="2">
        <v>14215</v>
      </c>
      <c r="AX7" s="2">
        <v>16895</v>
      </c>
      <c r="AY7" s="2">
        <v>8849</v>
      </c>
      <c r="AZ7" s="2">
        <v>8046</v>
      </c>
      <c r="BA7" s="2">
        <v>16844</v>
      </c>
      <c r="BB7" s="2">
        <v>8686</v>
      </c>
      <c r="BC7" s="2">
        <v>8158</v>
      </c>
      <c r="BD7" s="2">
        <v>18126</v>
      </c>
      <c r="BE7" s="2">
        <v>9085</v>
      </c>
      <c r="BF7" s="2">
        <v>9041</v>
      </c>
      <c r="BG7" s="2">
        <v>16056</v>
      </c>
      <c r="BH7" s="2">
        <v>8203</v>
      </c>
      <c r="BI7" s="2">
        <v>7853</v>
      </c>
      <c r="BJ7" s="2">
        <v>14707</v>
      </c>
      <c r="BK7" s="2">
        <v>7439</v>
      </c>
      <c r="BL7" s="2">
        <v>7268</v>
      </c>
      <c r="BM7" s="2">
        <v>12815</v>
      </c>
      <c r="BN7" s="2">
        <v>6528</v>
      </c>
      <c r="BO7" s="2">
        <v>6287</v>
      </c>
      <c r="BP7" s="2">
        <v>12916</v>
      </c>
      <c r="BQ7" s="2">
        <v>6276</v>
      </c>
      <c r="BR7" s="2">
        <v>6640</v>
      </c>
      <c r="BS7" s="2">
        <v>12030</v>
      </c>
      <c r="BT7" s="2">
        <v>5841</v>
      </c>
      <c r="BU7" s="2">
        <v>6189</v>
      </c>
      <c r="BV7" s="2">
        <v>10520</v>
      </c>
      <c r="BW7" s="2">
        <v>4967</v>
      </c>
      <c r="BX7" s="2">
        <v>5553</v>
      </c>
      <c r="BY7" s="2">
        <v>7797</v>
      </c>
      <c r="BZ7" s="2">
        <v>3761</v>
      </c>
      <c r="CA7" s="2">
        <v>4036</v>
      </c>
      <c r="CB7" s="2">
        <v>4537</v>
      </c>
      <c r="CC7" s="2">
        <v>2128</v>
      </c>
      <c r="CD7" s="2">
        <v>2409</v>
      </c>
      <c r="CE7" s="2">
        <v>2519</v>
      </c>
      <c r="CF7" s="2">
        <v>1096</v>
      </c>
      <c r="CG7" s="2">
        <v>1423</v>
      </c>
      <c r="CH7" s="2">
        <v>2138</v>
      </c>
      <c r="CI7" s="2">
        <v>744</v>
      </c>
      <c r="CJ7" s="2">
        <v>1394</v>
      </c>
      <c r="CK7">
        <v>33.1</v>
      </c>
      <c r="CL7">
        <v>32.700000000000003</v>
      </c>
      <c r="CM7">
        <v>33.6</v>
      </c>
    </row>
    <row r="8" spans="1:91" x14ac:dyDescent="0.25">
      <c r="A8" t="s">
        <v>6</v>
      </c>
      <c r="B8" s="2">
        <v>17478</v>
      </c>
      <c r="C8" s="2">
        <v>8872</v>
      </c>
      <c r="D8" s="2">
        <v>8606</v>
      </c>
      <c r="E8" s="2">
        <v>1046</v>
      </c>
      <c r="F8" s="2">
        <v>543</v>
      </c>
      <c r="G8" s="2">
        <v>503</v>
      </c>
      <c r="H8" s="2">
        <v>1800</v>
      </c>
      <c r="I8" s="2">
        <v>901</v>
      </c>
      <c r="J8" s="2">
        <v>899</v>
      </c>
      <c r="K8" s="2">
        <v>961</v>
      </c>
      <c r="L8" s="2">
        <v>539</v>
      </c>
      <c r="M8" s="2">
        <v>422</v>
      </c>
      <c r="N8" s="2">
        <v>1340</v>
      </c>
      <c r="O8" s="2">
        <v>781</v>
      </c>
      <c r="P8" s="2">
        <v>559</v>
      </c>
      <c r="Q8" s="2">
        <v>14190</v>
      </c>
      <c r="R8" s="2">
        <v>7202</v>
      </c>
      <c r="S8" s="2">
        <v>6988</v>
      </c>
      <c r="T8" s="2">
        <v>13671</v>
      </c>
      <c r="U8" s="2">
        <v>6889</v>
      </c>
      <c r="V8" s="2">
        <v>6782</v>
      </c>
      <c r="W8" s="2">
        <v>6217</v>
      </c>
      <c r="X8" s="2">
        <v>3278</v>
      </c>
      <c r="Y8" s="2">
        <v>2939</v>
      </c>
      <c r="Z8" s="2">
        <v>4135</v>
      </c>
      <c r="AA8" s="2">
        <v>2061</v>
      </c>
      <c r="AB8" s="2">
        <v>2074</v>
      </c>
      <c r="AC8" s="2">
        <v>4854</v>
      </c>
      <c r="AD8" s="2">
        <v>2442</v>
      </c>
      <c r="AE8" s="2">
        <v>2412</v>
      </c>
      <c r="AF8" s="2">
        <v>3342</v>
      </c>
      <c r="AG8" s="2">
        <v>1605</v>
      </c>
      <c r="AH8" s="2">
        <v>1737</v>
      </c>
      <c r="AI8" s="2">
        <v>1046</v>
      </c>
      <c r="AJ8" s="2">
        <v>543</v>
      </c>
      <c r="AK8" s="2">
        <v>503</v>
      </c>
      <c r="AL8" s="2">
        <v>979</v>
      </c>
      <c r="AM8" s="2">
        <v>491</v>
      </c>
      <c r="AN8" s="2">
        <v>488</v>
      </c>
      <c r="AO8" s="2">
        <v>1040</v>
      </c>
      <c r="AP8" s="2">
        <v>513</v>
      </c>
      <c r="AQ8" s="2">
        <v>527</v>
      </c>
      <c r="AR8" s="2">
        <v>1179</v>
      </c>
      <c r="AS8" s="2">
        <v>719</v>
      </c>
      <c r="AT8" s="2">
        <v>460</v>
      </c>
      <c r="AU8" s="2">
        <v>903</v>
      </c>
      <c r="AV8" s="2">
        <v>498</v>
      </c>
      <c r="AW8" s="2">
        <v>405</v>
      </c>
      <c r="AX8" s="2">
        <v>990</v>
      </c>
      <c r="AY8" s="2">
        <v>487</v>
      </c>
      <c r="AZ8" s="2">
        <v>503</v>
      </c>
      <c r="BA8" s="2">
        <v>1038</v>
      </c>
      <c r="BB8" s="2">
        <v>493</v>
      </c>
      <c r="BC8" s="2">
        <v>545</v>
      </c>
      <c r="BD8" s="2">
        <v>1054</v>
      </c>
      <c r="BE8" s="2">
        <v>542</v>
      </c>
      <c r="BF8" s="2">
        <v>512</v>
      </c>
      <c r="BG8" s="2">
        <v>1053</v>
      </c>
      <c r="BH8" s="2">
        <v>539</v>
      </c>
      <c r="BI8" s="2">
        <v>514</v>
      </c>
      <c r="BJ8" s="2">
        <v>1019</v>
      </c>
      <c r="BK8" s="2">
        <v>518</v>
      </c>
      <c r="BL8" s="2">
        <v>501</v>
      </c>
      <c r="BM8" s="2">
        <v>1088</v>
      </c>
      <c r="BN8" s="2">
        <v>535</v>
      </c>
      <c r="BO8" s="2">
        <v>553</v>
      </c>
      <c r="BP8" s="2">
        <v>1339</v>
      </c>
      <c r="BQ8" s="2">
        <v>661</v>
      </c>
      <c r="BR8" s="2">
        <v>678</v>
      </c>
      <c r="BS8" s="2">
        <v>1408</v>
      </c>
      <c r="BT8" s="2">
        <v>728</v>
      </c>
      <c r="BU8" s="2">
        <v>680</v>
      </c>
      <c r="BV8" s="2">
        <v>1134</v>
      </c>
      <c r="BW8" s="2">
        <v>588</v>
      </c>
      <c r="BX8" s="2">
        <v>546</v>
      </c>
      <c r="BY8" s="2">
        <v>884</v>
      </c>
      <c r="BZ8" s="2">
        <v>437</v>
      </c>
      <c r="CA8" s="2">
        <v>447</v>
      </c>
      <c r="CB8" s="2">
        <v>596</v>
      </c>
      <c r="CC8" s="2">
        <v>289</v>
      </c>
      <c r="CD8" s="2">
        <v>307</v>
      </c>
      <c r="CE8" s="2">
        <v>408</v>
      </c>
      <c r="CF8" s="2">
        <v>173</v>
      </c>
      <c r="CG8" s="2">
        <v>235</v>
      </c>
      <c r="CH8" s="2">
        <v>320</v>
      </c>
      <c r="CI8" s="2">
        <v>118</v>
      </c>
      <c r="CJ8" s="2">
        <v>202</v>
      </c>
      <c r="CK8">
        <v>42.4</v>
      </c>
      <c r="CL8">
        <v>41.3</v>
      </c>
      <c r="CM8">
        <v>43.5</v>
      </c>
    </row>
    <row r="9" spans="1:91" x14ac:dyDescent="0.25">
      <c r="A9" t="s">
        <v>7</v>
      </c>
      <c r="B9" s="2">
        <v>21243</v>
      </c>
      <c r="C9" s="2">
        <v>10384</v>
      </c>
      <c r="D9" s="2">
        <v>10859</v>
      </c>
      <c r="E9" s="2">
        <v>846</v>
      </c>
      <c r="F9" s="2">
        <v>424</v>
      </c>
      <c r="G9" s="2">
        <v>422</v>
      </c>
      <c r="H9" s="2">
        <v>1603</v>
      </c>
      <c r="I9" s="2">
        <v>852</v>
      </c>
      <c r="J9" s="2">
        <v>751</v>
      </c>
      <c r="K9" s="2">
        <v>766</v>
      </c>
      <c r="L9" s="2">
        <v>415</v>
      </c>
      <c r="M9" s="2">
        <v>351</v>
      </c>
      <c r="N9" s="2">
        <v>1113</v>
      </c>
      <c r="O9" s="2">
        <v>568</v>
      </c>
      <c r="P9" s="2">
        <v>545</v>
      </c>
      <c r="Q9" s="2">
        <v>18399</v>
      </c>
      <c r="R9" s="2">
        <v>8904</v>
      </c>
      <c r="S9" s="2">
        <v>9495</v>
      </c>
      <c r="T9" s="2">
        <v>18028</v>
      </c>
      <c r="U9" s="2">
        <v>8693</v>
      </c>
      <c r="V9" s="2">
        <v>9335</v>
      </c>
      <c r="W9" s="2">
        <v>4961</v>
      </c>
      <c r="X9" s="2">
        <v>2526</v>
      </c>
      <c r="Y9" s="2">
        <v>2435</v>
      </c>
      <c r="Z9" s="2">
        <v>3277</v>
      </c>
      <c r="AA9" s="2">
        <v>1638</v>
      </c>
      <c r="AB9" s="2">
        <v>1639</v>
      </c>
      <c r="AC9" s="2">
        <v>5794</v>
      </c>
      <c r="AD9" s="2">
        <v>2739</v>
      </c>
      <c r="AE9" s="2">
        <v>3055</v>
      </c>
      <c r="AF9" s="2">
        <v>7844</v>
      </c>
      <c r="AG9" s="2">
        <v>3748</v>
      </c>
      <c r="AH9" s="2">
        <v>4096</v>
      </c>
      <c r="AI9" s="2">
        <v>846</v>
      </c>
      <c r="AJ9" s="2">
        <v>424</v>
      </c>
      <c r="AK9" s="2">
        <v>422</v>
      </c>
      <c r="AL9" s="2">
        <v>865</v>
      </c>
      <c r="AM9" s="2">
        <v>484</v>
      </c>
      <c r="AN9" s="2">
        <v>381</v>
      </c>
      <c r="AO9" s="2">
        <v>933</v>
      </c>
      <c r="AP9" s="2">
        <v>463</v>
      </c>
      <c r="AQ9" s="2">
        <v>470</v>
      </c>
      <c r="AR9" s="2">
        <v>920</v>
      </c>
      <c r="AS9" s="2">
        <v>496</v>
      </c>
      <c r="AT9" s="2">
        <v>424</v>
      </c>
      <c r="AU9" s="2">
        <v>764</v>
      </c>
      <c r="AV9" s="2">
        <v>392</v>
      </c>
      <c r="AW9" s="2">
        <v>372</v>
      </c>
      <c r="AX9" s="2">
        <v>815</v>
      </c>
      <c r="AY9" s="2">
        <v>403</v>
      </c>
      <c r="AZ9" s="2">
        <v>412</v>
      </c>
      <c r="BA9" s="2">
        <v>791</v>
      </c>
      <c r="BB9" s="2">
        <v>389</v>
      </c>
      <c r="BC9" s="2">
        <v>402</v>
      </c>
      <c r="BD9" s="2">
        <v>853</v>
      </c>
      <c r="BE9" s="2">
        <v>438</v>
      </c>
      <c r="BF9" s="2">
        <v>415</v>
      </c>
      <c r="BG9" s="2">
        <v>818</v>
      </c>
      <c r="BH9" s="2">
        <v>408</v>
      </c>
      <c r="BI9" s="2">
        <v>410</v>
      </c>
      <c r="BJ9" s="2">
        <v>991</v>
      </c>
      <c r="BK9" s="2">
        <v>481</v>
      </c>
      <c r="BL9" s="2">
        <v>510</v>
      </c>
      <c r="BM9" s="2">
        <v>1163</v>
      </c>
      <c r="BN9" s="2">
        <v>550</v>
      </c>
      <c r="BO9" s="2">
        <v>613</v>
      </c>
      <c r="BP9" s="2">
        <v>1605</v>
      </c>
      <c r="BQ9" s="2">
        <v>768</v>
      </c>
      <c r="BR9" s="2">
        <v>837</v>
      </c>
      <c r="BS9" s="2">
        <v>2035</v>
      </c>
      <c r="BT9" s="2">
        <v>940</v>
      </c>
      <c r="BU9" s="2">
        <v>1095</v>
      </c>
      <c r="BV9" s="2">
        <v>2315</v>
      </c>
      <c r="BW9" s="2">
        <v>1069</v>
      </c>
      <c r="BX9" s="2">
        <v>1246</v>
      </c>
      <c r="BY9" s="2">
        <v>2107</v>
      </c>
      <c r="BZ9" s="2">
        <v>1014</v>
      </c>
      <c r="CA9" s="2">
        <v>1093</v>
      </c>
      <c r="CB9" s="2">
        <v>1554</v>
      </c>
      <c r="CC9" s="2">
        <v>784</v>
      </c>
      <c r="CD9" s="2">
        <v>770</v>
      </c>
      <c r="CE9" s="2">
        <v>969</v>
      </c>
      <c r="CF9" s="2">
        <v>488</v>
      </c>
      <c r="CG9" s="2">
        <v>481</v>
      </c>
      <c r="CH9" s="2">
        <v>899</v>
      </c>
      <c r="CI9" s="2">
        <v>393</v>
      </c>
      <c r="CJ9" s="2">
        <v>506</v>
      </c>
      <c r="CK9">
        <v>57.8</v>
      </c>
      <c r="CL9">
        <v>57</v>
      </c>
      <c r="CM9">
        <v>58.6</v>
      </c>
    </row>
    <row r="10" spans="1:91" x14ac:dyDescent="0.25">
      <c r="A10" t="s">
        <v>8</v>
      </c>
      <c r="B10" s="2">
        <v>1290188</v>
      </c>
      <c r="C10" s="2">
        <v>654952</v>
      </c>
      <c r="D10" s="2">
        <v>635236</v>
      </c>
      <c r="E10" s="2">
        <v>75725</v>
      </c>
      <c r="F10" s="2">
        <v>38715</v>
      </c>
      <c r="G10" s="2">
        <v>37010</v>
      </c>
      <c r="H10" s="2">
        <v>137991</v>
      </c>
      <c r="I10" s="2">
        <v>70831</v>
      </c>
      <c r="J10" s="2">
        <v>67160</v>
      </c>
      <c r="K10" s="2">
        <v>60112</v>
      </c>
      <c r="L10" s="2">
        <v>30518</v>
      </c>
      <c r="M10" s="2">
        <v>29594</v>
      </c>
      <c r="N10" s="2">
        <v>114924</v>
      </c>
      <c r="O10" s="2">
        <v>57339</v>
      </c>
      <c r="P10" s="2">
        <v>57585</v>
      </c>
      <c r="Q10" s="2">
        <v>1046209</v>
      </c>
      <c r="R10" s="2">
        <v>530038</v>
      </c>
      <c r="S10" s="2">
        <v>516171</v>
      </c>
      <c r="T10" s="2">
        <v>1016360</v>
      </c>
      <c r="U10" s="2">
        <v>514888</v>
      </c>
      <c r="V10" s="2">
        <v>501472</v>
      </c>
      <c r="W10" s="2">
        <v>627569</v>
      </c>
      <c r="X10" s="2">
        <v>323611</v>
      </c>
      <c r="Y10" s="2">
        <v>303958</v>
      </c>
      <c r="Z10" s="2">
        <v>467880</v>
      </c>
      <c r="AA10" s="2">
        <v>243545</v>
      </c>
      <c r="AB10" s="2">
        <v>224335</v>
      </c>
      <c r="AC10" s="2">
        <v>302420</v>
      </c>
      <c r="AD10" s="2">
        <v>154056</v>
      </c>
      <c r="AE10" s="2">
        <v>148364</v>
      </c>
      <c r="AF10" s="2">
        <v>131136</v>
      </c>
      <c r="AG10" s="2">
        <v>59948</v>
      </c>
      <c r="AH10" s="2">
        <v>71188</v>
      </c>
      <c r="AI10" s="2">
        <v>75725</v>
      </c>
      <c r="AJ10" s="2">
        <v>38715</v>
      </c>
      <c r="AK10" s="2">
        <v>37010</v>
      </c>
      <c r="AL10" s="2">
        <v>75264</v>
      </c>
      <c r="AM10" s="2">
        <v>38614</v>
      </c>
      <c r="AN10" s="2">
        <v>36650</v>
      </c>
      <c r="AO10" s="2">
        <v>78074</v>
      </c>
      <c r="AP10" s="2">
        <v>40008</v>
      </c>
      <c r="AQ10" s="2">
        <v>38066</v>
      </c>
      <c r="AR10" s="2">
        <v>77842</v>
      </c>
      <c r="AS10" s="2">
        <v>39211</v>
      </c>
      <c r="AT10" s="2">
        <v>38631</v>
      </c>
      <c r="AU10" s="2">
        <v>81847</v>
      </c>
      <c r="AV10" s="2">
        <v>40855</v>
      </c>
      <c r="AW10" s="2">
        <v>40992</v>
      </c>
      <c r="AX10" s="2">
        <v>124278</v>
      </c>
      <c r="AY10" s="2">
        <v>63548</v>
      </c>
      <c r="AZ10" s="2">
        <v>60730</v>
      </c>
      <c r="BA10" s="2">
        <v>131132</v>
      </c>
      <c r="BB10" s="2">
        <v>68580</v>
      </c>
      <c r="BC10" s="2">
        <v>62552</v>
      </c>
      <c r="BD10" s="2">
        <v>114746</v>
      </c>
      <c r="BE10" s="2">
        <v>60492</v>
      </c>
      <c r="BF10" s="2">
        <v>54254</v>
      </c>
      <c r="BG10" s="2">
        <v>97724</v>
      </c>
      <c r="BH10" s="2">
        <v>50925</v>
      </c>
      <c r="BI10" s="2">
        <v>46799</v>
      </c>
      <c r="BJ10" s="2">
        <v>89755</v>
      </c>
      <c r="BK10" s="2">
        <v>46813</v>
      </c>
      <c r="BL10" s="2">
        <v>42942</v>
      </c>
      <c r="BM10" s="2">
        <v>77330</v>
      </c>
      <c r="BN10" s="2">
        <v>39805</v>
      </c>
      <c r="BO10" s="2">
        <v>37525</v>
      </c>
      <c r="BP10" s="2">
        <v>71476</v>
      </c>
      <c r="BQ10" s="2">
        <v>36010</v>
      </c>
      <c r="BR10" s="2">
        <v>35466</v>
      </c>
      <c r="BS10" s="2">
        <v>63859</v>
      </c>
      <c r="BT10" s="2">
        <v>31428</v>
      </c>
      <c r="BU10" s="2">
        <v>32431</v>
      </c>
      <c r="BV10" s="2">
        <v>50808</v>
      </c>
      <c r="BW10" s="2">
        <v>24150</v>
      </c>
      <c r="BX10" s="2">
        <v>26658</v>
      </c>
      <c r="BY10" s="2">
        <v>36134</v>
      </c>
      <c r="BZ10" s="2">
        <v>17184</v>
      </c>
      <c r="CA10" s="2">
        <v>18950</v>
      </c>
      <c r="CB10" s="2">
        <v>20514</v>
      </c>
      <c r="CC10" s="2">
        <v>9274</v>
      </c>
      <c r="CD10" s="2">
        <v>11240</v>
      </c>
      <c r="CE10" s="2">
        <v>11847</v>
      </c>
      <c r="CF10" s="2">
        <v>5018</v>
      </c>
      <c r="CG10" s="2">
        <v>6829</v>
      </c>
      <c r="CH10" s="2">
        <v>11833</v>
      </c>
      <c r="CI10" s="2">
        <v>4322</v>
      </c>
      <c r="CJ10" s="2">
        <v>7511</v>
      </c>
      <c r="CK10">
        <v>35</v>
      </c>
      <c r="CL10">
        <v>34.799999999999997</v>
      </c>
      <c r="CM10">
        <v>35.299999999999997</v>
      </c>
    </row>
    <row r="11" spans="1:91" x14ac:dyDescent="0.25">
      <c r="A11" t="s">
        <v>9</v>
      </c>
      <c r="B11" s="2">
        <v>609017</v>
      </c>
      <c r="C11" s="2">
        <v>302365</v>
      </c>
      <c r="D11" s="2">
        <v>306652</v>
      </c>
      <c r="E11" s="2">
        <v>37553</v>
      </c>
      <c r="F11" s="2">
        <v>19077</v>
      </c>
      <c r="G11" s="2">
        <v>18476</v>
      </c>
      <c r="H11" s="2">
        <v>79996</v>
      </c>
      <c r="I11" s="2">
        <v>41222</v>
      </c>
      <c r="J11" s="2">
        <v>38774</v>
      </c>
      <c r="K11" s="2">
        <v>35930</v>
      </c>
      <c r="L11" s="2">
        <v>18432</v>
      </c>
      <c r="M11" s="2">
        <v>17498</v>
      </c>
      <c r="N11" s="2">
        <v>47540</v>
      </c>
      <c r="O11" s="2">
        <v>24067</v>
      </c>
      <c r="P11" s="2">
        <v>23473</v>
      </c>
      <c r="Q11" s="2">
        <v>473235</v>
      </c>
      <c r="R11" s="2">
        <v>232617</v>
      </c>
      <c r="S11" s="2">
        <v>240618</v>
      </c>
      <c r="T11" s="2">
        <v>455538</v>
      </c>
      <c r="U11" s="2">
        <v>223634</v>
      </c>
      <c r="V11" s="2">
        <v>231904</v>
      </c>
      <c r="W11" s="2">
        <v>259956</v>
      </c>
      <c r="X11" s="2">
        <v>130305</v>
      </c>
      <c r="Y11" s="2">
        <v>129651</v>
      </c>
      <c r="Z11" s="2">
        <v>185514</v>
      </c>
      <c r="AA11" s="2">
        <v>92485</v>
      </c>
      <c r="AB11" s="2">
        <v>93029</v>
      </c>
      <c r="AC11" s="2">
        <v>146729</v>
      </c>
      <c r="AD11" s="2">
        <v>73285</v>
      </c>
      <c r="AE11" s="2">
        <v>73444</v>
      </c>
      <c r="AF11" s="2">
        <v>75755</v>
      </c>
      <c r="AG11" s="2">
        <v>33797</v>
      </c>
      <c r="AH11" s="2">
        <v>41958</v>
      </c>
      <c r="AI11" s="2">
        <v>37553</v>
      </c>
      <c r="AJ11" s="2">
        <v>19077</v>
      </c>
      <c r="AK11" s="2">
        <v>18476</v>
      </c>
      <c r="AL11" s="2">
        <v>43265</v>
      </c>
      <c r="AM11" s="2">
        <v>22330</v>
      </c>
      <c r="AN11" s="2">
        <v>20935</v>
      </c>
      <c r="AO11" s="2">
        <v>45759</v>
      </c>
      <c r="AP11" s="2">
        <v>23571</v>
      </c>
      <c r="AQ11" s="2">
        <v>22188</v>
      </c>
      <c r="AR11" s="2">
        <v>41251</v>
      </c>
      <c r="AS11" s="2">
        <v>21078</v>
      </c>
      <c r="AT11" s="2">
        <v>20173</v>
      </c>
      <c r="AU11" s="2">
        <v>33191</v>
      </c>
      <c r="AV11" s="2">
        <v>16742</v>
      </c>
      <c r="AW11" s="2">
        <v>16449</v>
      </c>
      <c r="AX11" s="2">
        <v>38117</v>
      </c>
      <c r="AY11" s="2">
        <v>18858</v>
      </c>
      <c r="AZ11" s="2">
        <v>19259</v>
      </c>
      <c r="BA11" s="2">
        <v>46048</v>
      </c>
      <c r="BB11" s="2">
        <v>22755</v>
      </c>
      <c r="BC11" s="2">
        <v>23293</v>
      </c>
      <c r="BD11" s="2">
        <v>51989</v>
      </c>
      <c r="BE11" s="2">
        <v>26091</v>
      </c>
      <c r="BF11" s="2">
        <v>25898</v>
      </c>
      <c r="BG11" s="2">
        <v>49360</v>
      </c>
      <c r="BH11" s="2">
        <v>24781</v>
      </c>
      <c r="BI11" s="2">
        <v>24579</v>
      </c>
      <c r="BJ11" s="2">
        <v>44727</v>
      </c>
      <c r="BK11" s="2">
        <v>22910</v>
      </c>
      <c r="BL11" s="2">
        <v>21817</v>
      </c>
      <c r="BM11" s="2">
        <v>37944</v>
      </c>
      <c r="BN11" s="2">
        <v>19197</v>
      </c>
      <c r="BO11" s="2">
        <v>18747</v>
      </c>
      <c r="BP11" s="2">
        <v>34291</v>
      </c>
      <c r="BQ11" s="2">
        <v>16914</v>
      </c>
      <c r="BR11" s="2">
        <v>17377</v>
      </c>
      <c r="BS11" s="2">
        <v>29767</v>
      </c>
      <c r="BT11" s="2">
        <v>14264</v>
      </c>
      <c r="BU11" s="2">
        <v>15503</v>
      </c>
      <c r="BV11" s="2">
        <v>25586</v>
      </c>
      <c r="BW11" s="2">
        <v>11627</v>
      </c>
      <c r="BX11" s="2">
        <v>13959</v>
      </c>
      <c r="BY11" s="2">
        <v>21901</v>
      </c>
      <c r="BZ11" s="2">
        <v>9823</v>
      </c>
      <c r="CA11" s="2">
        <v>12078</v>
      </c>
      <c r="CB11" s="2">
        <v>13801</v>
      </c>
      <c r="CC11" s="2">
        <v>6297</v>
      </c>
      <c r="CD11" s="2">
        <v>7504</v>
      </c>
      <c r="CE11" s="2">
        <v>8028</v>
      </c>
      <c r="CF11" s="2">
        <v>3676</v>
      </c>
      <c r="CG11" s="2">
        <v>4352</v>
      </c>
      <c r="CH11" s="2">
        <v>6439</v>
      </c>
      <c r="CI11" s="2">
        <v>2374</v>
      </c>
      <c r="CJ11" s="2">
        <v>4065</v>
      </c>
      <c r="CK11">
        <v>36.9</v>
      </c>
      <c r="CL11">
        <v>36.299999999999997</v>
      </c>
      <c r="CM11">
        <v>37.4</v>
      </c>
    </row>
    <row r="12" spans="1:91" x14ac:dyDescent="0.25">
      <c r="A12" t="s">
        <v>16</v>
      </c>
      <c r="B12" s="2">
        <f>SUM(B2:B11)</f>
        <v>2407031</v>
      </c>
      <c r="C12" s="2">
        <f t="shared" ref="C12:BN12" si="0">SUM(C2:C11)</f>
        <v>1211955</v>
      </c>
      <c r="D12" s="2">
        <f t="shared" si="0"/>
        <v>1195076</v>
      </c>
      <c r="E12" s="2">
        <f t="shared" si="0"/>
        <v>142774</v>
      </c>
      <c r="F12" s="2">
        <f t="shared" si="0"/>
        <v>72936</v>
      </c>
      <c r="G12" s="2">
        <f t="shared" si="0"/>
        <v>69838</v>
      </c>
      <c r="H12" s="2">
        <f t="shared" si="0"/>
        <v>276807</v>
      </c>
      <c r="I12" s="2">
        <f t="shared" si="0"/>
        <v>141988</v>
      </c>
      <c r="J12" s="2">
        <f t="shared" si="0"/>
        <v>134819</v>
      </c>
      <c r="K12" s="2">
        <f t="shared" si="0"/>
        <v>123467</v>
      </c>
      <c r="L12" s="2">
        <f t="shared" si="0"/>
        <v>63103</v>
      </c>
      <c r="M12" s="2">
        <f t="shared" si="0"/>
        <v>60364</v>
      </c>
      <c r="N12" s="2">
        <f t="shared" si="0"/>
        <v>221842</v>
      </c>
      <c r="O12" s="2">
        <f t="shared" si="0"/>
        <v>111320</v>
      </c>
      <c r="P12" s="2">
        <f t="shared" si="0"/>
        <v>110522</v>
      </c>
      <c r="Q12" s="2">
        <f t="shared" si="0"/>
        <v>1925329</v>
      </c>
      <c r="R12" s="2">
        <f t="shared" si="0"/>
        <v>965210</v>
      </c>
      <c r="S12" s="2">
        <f t="shared" si="0"/>
        <v>960119</v>
      </c>
      <c r="T12" s="2">
        <f t="shared" si="0"/>
        <v>1863983</v>
      </c>
      <c r="U12" s="2">
        <f t="shared" si="0"/>
        <v>933928</v>
      </c>
      <c r="V12" s="2">
        <f t="shared" si="0"/>
        <v>930055</v>
      </c>
      <c r="W12" s="2">
        <f t="shared" si="0"/>
        <v>1096563</v>
      </c>
      <c r="X12" s="2">
        <f t="shared" si="0"/>
        <v>560635</v>
      </c>
      <c r="Y12" s="2">
        <f t="shared" si="0"/>
        <v>535928</v>
      </c>
      <c r="Z12" s="2">
        <f t="shared" si="0"/>
        <v>782443</v>
      </c>
      <c r="AA12" s="2">
        <f t="shared" si="0"/>
        <v>402176</v>
      </c>
      <c r="AB12" s="2">
        <f t="shared" si="0"/>
        <v>380267</v>
      </c>
      <c r="AC12" s="2">
        <f t="shared" si="0"/>
        <v>572079</v>
      </c>
      <c r="AD12" s="2">
        <f t="shared" si="0"/>
        <v>288709</v>
      </c>
      <c r="AE12" s="2">
        <f t="shared" si="0"/>
        <v>283370</v>
      </c>
      <c r="AF12" s="2">
        <f t="shared" si="0"/>
        <v>287619</v>
      </c>
      <c r="AG12" s="2">
        <f t="shared" si="0"/>
        <v>131723</v>
      </c>
      <c r="AH12" s="2">
        <f t="shared" si="0"/>
        <v>155896</v>
      </c>
      <c r="AI12" s="2">
        <f t="shared" si="0"/>
        <v>142774</v>
      </c>
      <c r="AJ12" s="2">
        <f t="shared" si="0"/>
        <v>72936</v>
      </c>
      <c r="AK12" s="2">
        <f t="shared" si="0"/>
        <v>69838</v>
      </c>
      <c r="AL12" s="2">
        <f t="shared" si="0"/>
        <v>149868</v>
      </c>
      <c r="AM12" s="2">
        <f t="shared" si="0"/>
        <v>76912</v>
      </c>
      <c r="AN12" s="2">
        <f t="shared" si="0"/>
        <v>72956</v>
      </c>
      <c r="AO12" s="2">
        <f t="shared" si="0"/>
        <v>158128</v>
      </c>
      <c r="AP12" s="2">
        <f t="shared" si="0"/>
        <v>81040</v>
      </c>
      <c r="AQ12" s="2">
        <f t="shared" si="0"/>
        <v>77088</v>
      </c>
      <c r="AR12" s="2">
        <f t="shared" si="0"/>
        <v>156179</v>
      </c>
      <c r="AS12" s="2">
        <f t="shared" si="0"/>
        <v>79195</v>
      </c>
      <c r="AT12" s="2">
        <f t="shared" si="0"/>
        <v>76984</v>
      </c>
      <c r="AU12" s="2">
        <f t="shared" si="0"/>
        <v>157941</v>
      </c>
      <c r="AV12" s="2">
        <f t="shared" si="0"/>
        <v>79264</v>
      </c>
      <c r="AW12" s="2">
        <f t="shared" si="0"/>
        <v>78677</v>
      </c>
      <c r="AX12" s="2">
        <f t="shared" si="0"/>
        <v>194337</v>
      </c>
      <c r="AY12" s="2">
        <f t="shared" si="0"/>
        <v>99030</v>
      </c>
      <c r="AZ12" s="2">
        <f t="shared" si="0"/>
        <v>95307</v>
      </c>
      <c r="BA12" s="2">
        <f t="shared" si="0"/>
        <v>209215</v>
      </c>
      <c r="BB12" s="2">
        <f t="shared" si="0"/>
        <v>107749</v>
      </c>
      <c r="BC12" s="2">
        <f t="shared" si="0"/>
        <v>101466</v>
      </c>
      <c r="BD12" s="2">
        <f t="shared" si="0"/>
        <v>200768</v>
      </c>
      <c r="BE12" s="2">
        <f t="shared" si="0"/>
        <v>103800</v>
      </c>
      <c r="BF12" s="2">
        <f t="shared" si="0"/>
        <v>96968</v>
      </c>
      <c r="BG12" s="2">
        <f t="shared" si="0"/>
        <v>178123</v>
      </c>
      <c r="BH12" s="2">
        <f t="shared" si="0"/>
        <v>91597</v>
      </c>
      <c r="BI12" s="2">
        <f t="shared" si="0"/>
        <v>86526</v>
      </c>
      <c r="BJ12" s="2">
        <f t="shared" si="0"/>
        <v>164613</v>
      </c>
      <c r="BK12" s="2">
        <f t="shared" si="0"/>
        <v>84960</v>
      </c>
      <c r="BL12" s="2">
        <f t="shared" si="0"/>
        <v>79653</v>
      </c>
      <c r="BM12" s="2">
        <f t="shared" si="0"/>
        <v>143998</v>
      </c>
      <c r="BN12" s="2">
        <f t="shared" si="0"/>
        <v>73487</v>
      </c>
      <c r="BO12" s="2">
        <f t="shared" ref="BO12:CI12" si="1">SUM(BO2:BO11)</f>
        <v>70511</v>
      </c>
      <c r="BP12" s="2">
        <f t="shared" si="1"/>
        <v>137822</v>
      </c>
      <c r="BQ12" s="2">
        <f t="shared" si="1"/>
        <v>68808</v>
      </c>
      <c r="BR12" s="2">
        <f t="shared" si="1"/>
        <v>69014</v>
      </c>
      <c r="BS12" s="2">
        <f t="shared" si="1"/>
        <v>125646</v>
      </c>
      <c r="BT12" s="2">
        <f t="shared" si="1"/>
        <v>61454</v>
      </c>
      <c r="BU12" s="2">
        <f t="shared" si="1"/>
        <v>64192</v>
      </c>
      <c r="BV12" s="2">
        <f t="shared" si="1"/>
        <v>104793</v>
      </c>
      <c r="BW12" s="2">
        <f t="shared" si="1"/>
        <v>49485</v>
      </c>
      <c r="BX12" s="2">
        <f t="shared" si="1"/>
        <v>55308</v>
      </c>
      <c r="BY12" s="2">
        <f t="shared" si="1"/>
        <v>80499</v>
      </c>
      <c r="BZ12" s="2">
        <f t="shared" si="1"/>
        <v>37971</v>
      </c>
      <c r="CA12" s="2">
        <f t="shared" si="1"/>
        <v>42528</v>
      </c>
      <c r="CB12" s="2">
        <f t="shared" si="1"/>
        <v>48328</v>
      </c>
      <c r="CC12" s="2">
        <f t="shared" si="1"/>
        <v>22313</v>
      </c>
      <c r="CD12" s="2">
        <f t="shared" si="1"/>
        <v>26015</v>
      </c>
      <c r="CE12" s="2">
        <f t="shared" si="1"/>
        <v>28311</v>
      </c>
      <c r="CF12" s="2">
        <f t="shared" si="1"/>
        <v>12490</v>
      </c>
      <c r="CG12" s="2">
        <f t="shared" si="1"/>
        <v>15821</v>
      </c>
      <c r="CH12" s="2">
        <f t="shared" si="1"/>
        <v>25688</v>
      </c>
      <c r="CI12" s="2">
        <f t="shared" si="1"/>
        <v>9464</v>
      </c>
      <c r="CJ12" s="2">
        <f>SUM(CJ2:CJ11)</f>
        <v>16224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E965-6FF8-4811-9CCE-DCDA178B3E45}">
  <dimension ref="A1:CM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5" x14ac:dyDescent="0.25"/>
  <cols>
    <col min="1" max="1" width="18" bestFit="1" customWidth="1"/>
    <col min="2" max="4" width="9.140625" bestFit="1" customWidth="1"/>
    <col min="5" max="6" width="12.7109375" bestFit="1" customWidth="1"/>
    <col min="7" max="7" width="15" bestFit="1" customWidth="1"/>
    <col min="8" max="9" width="9.5703125" bestFit="1" customWidth="1"/>
    <col min="10" max="10" width="11.7109375" bestFit="1" customWidth="1"/>
    <col min="11" max="12" width="10.5703125" bestFit="1" customWidth="1"/>
    <col min="13" max="13" width="12.7109375" bestFit="1" customWidth="1"/>
    <col min="14" max="15" width="10.5703125" bestFit="1" customWidth="1"/>
    <col min="16" max="16" width="12.7109375" bestFit="1" customWidth="1"/>
    <col min="17" max="17" width="9.140625" bestFit="1" customWidth="1"/>
    <col min="18" max="18" width="8.85546875" bestFit="1" customWidth="1"/>
    <col min="19" max="19" width="11" bestFit="1" customWidth="1"/>
    <col min="20" max="20" width="9.140625" bestFit="1" customWidth="1"/>
    <col min="21" max="21" width="8.85546875" bestFit="1" customWidth="1"/>
    <col min="22" max="22" width="11" bestFit="1" customWidth="1"/>
    <col min="23" max="24" width="10.5703125" bestFit="1" customWidth="1"/>
    <col min="25" max="25" width="12.7109375" bestFit="1" customWidth="1"/>
    <col min="26" max="27" width="10.5703125" bestFit="1" customWidth="1"/>
    <col min="28" max="28" width="12.7109375" bestFit="1" customWidth="1"/>
    <col min="29" max="30" width="10.5703125" bestFit="1" customWidth="1"/>
    <col min="31" max="31" width="12.7109375" bestFit="1" customWidth="1"/>
    <col min="32" max="33" width="8.85546875" bestFit="1" customWidth="1"/>
    <col min="34" max="34" width="11" bestFit="1" customWidth="1"/>
    <col min="35" max="36" width="8.5703125" bestFit="1" customWidth="1"/>
    <col min="37" max="37" width="10.7109375" bestFit="1" customWidth="1"/>
    <col min="38" max="39" width="8.5703125" bestFit="1" customWidth="1"/>
    <col min="40" max="40" width="10.7109375" bestFit="1" customWidth="1"/>
    <col min="41" max="42" width="10.5703125" bestFit="1" customWidth="1"/>
    <col min="43" max="43" width="12.7109375" bestFit="1" customWidth="1"/>
    <col min="44" max="45" width="10.5703125" bestFit="1" customWidth="1"/>
    <col min="46" max="46" width="12.7109375" bestFit="1" customWidth="1"/>
    <col min="47" max="48" width="10.5703125" bestFit="1" customWidth="1"/>
    <col min="49" max="49" width="12.7109375" bestFit="1" customWidth="1"/>
    <col min="50" max="51" width="10.5703125" bestFit="1" customWidth="1"/>
    <col min="52" max="52" width="12.7109375" bestFit="1" customWidth="1"/>
    <col min="53" max="54" width="10.5703125" bestFit="1" customWidth="1"/>
    <col min="55" max="55" width="12.7109375" bestFit="1" customWidth="1"/>
    <col min="56" max="57" width="10.5703125" bestFit="1" customWidth="1"/>
    <col min="58" max="58" width="12.7109375" bestFit="1" customWidth="1"/>
    <col min="59" max="60" width="10.5703125" bestFit="1" customWidth="1"/>
    <col min="61" max="61" width="12.7109375" bestFit="1" customWidth="1"/>
    <col min="62" max="63" width="10.5703125" bestFit="1" customWidth="1"/>
    <col min="64" max="64" width="12.7109375" bestFit="1" customWidth="1"/>
    <col min="65" max="66" width="10.5703125" bestFit="1" customWidth="1"/>
    <col min="67" max="67" width="12.7109375" bestFit="1" customWidth="1"/>
    <col min="68" max="69" width="10.5703125" bestFit="1" customWidth="1"/>
    <col min="70" max="70" width="12.7109375" bestFit="1" customWidth="1"/>
    <col min="71" max="72" width="10.5703125" bestFit="1" customWidth="1"/>
    <col min="73" max="73" width="12.7109375" bestFit="1" customWidth="1"/>
    <col min="74" max="75" width="10.5703125" bestFit="1" customWidth="1"/>
    <col min="76" max="76" width="12.7109375" bestFit="1" customWidth="1"/>
    <col min="77" max="78" width="10.5703125" bestFit="1" customWidth="1"/>
    <col min="79" max="79" width="12.7109375" bestFit="1" customWidth="1"/>
    <col min="80" max="81" width="10.5703125" bestFit="1" customWidth="1"/>
    <col min="82" max="82" width="12.7109375" bestFit="1" customWidth="1"/>
    <col min="83" max="84" width="10.5703125" bestFit="1" customWidth="1"/>
    <col min="85" max="85" width="12.7109375" bestFit="1" customWidth="1"/>
    <col min="86" max="87" width="8.85546875" bestFit="1" customWidth="1"/>
    <col min="88" max="88" width="11" bestFit="1" customWidth="1"/>
    <col min="89" max="89" width="11.5703125" bestFit="1" customWidth="1"/>
    <col min="90" max="90" width="16.5703125" bestFit="1" customWidth="1"/>
    <col min="91" max="91" width="18.85546875" bestFit="1" customWidth="1"/>
  </cols>
  <sheetData>
    <row r="1" spans="1:91" x14ac:dyDescent="0.25">
      <c r="A1" t="s">
        <v>10</v>
      </c>
      <c r="B1" t="s">
        <v>16</v>
      </c>
      <c r="C1" t="s">
        <v>11</v>
      </c>
      <c r="D1" t="s">
        <v>12</v>
      </c>
      <c r="E1" t="s">
        <v>17</v>
      </c>
      <c r="F1" t="s">
        <v>13</v>
      </c>
      <c r="G1" t="s">
        <v>14</v>
      </c>
      <c r="H1" t="s">
        <v>15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58</v>
      </c>
      <c r="AW1" t="s">
        <v>57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  <c r="BK1" t="s">
        <v>72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88</v>
      </c>
      <c r="CA1" t="s">
        <v>87</v>
      </c>
      <c r="CB1" t="s">
        <v>90</v>
      </c>
      <c r="CC1" t="s">
        <v>89</v>
      </c>
      <c r="CD1" t="s">
        <v>91</v>
      </c>
      <c r="CE1" t="s">
        <v>92</v>
      </c>
      <c r="CF1" t="s">
        <v>93</v>
      </c>
      <c r="CG1" t="s">
        <v>94</v>
      </c>
      <c r="CH1" t="s">
        <v>95</v>
      </c>
      <c r="CI1" t="s">
        <v>96</v>
      </c>
      <c r="CJ1" t="s">
        <v>97</v>
      </c>
      <c r="CK1" t="s">
        <v>98</v>
      </c>
      <c r="CL1" t="s">
        <v>99</v>
      </c>
      <c r="CM1" t="s">
        <v>100</v>
      </c>
    </row>
    <row r="2" spans="1:91" x14ac:dyDescent="0.25">
      <c r="A2" t="s">
        <v>0</v>
      </c>
      <c r="B2" s="2">
        <v>97983</v>
      </c>
      <c r="C2" s="2">
        <v>50133</v>
      </c>
      <c r="D2" s="2">
        <v>47850</v>
      </c>
      <c r="E2" s="2">
        <v>6269</v>
      </c>
      <c r="F2" s="2">
        <v>3151</v>
      </c>
      <c r="G2" s="2">
        <v>3118</v>
      </c>
      <c r="H2" s="2">
        <v>12868</v>
      </c>
      <c r="I2" s="2">
        <v>6524</v>
      </c>
      <c r="J2" s="2">
        <v>6344</v>
      </c>
      <c r="K2" s="2">
        <v>6012</v>
      </c>
      <c r="L2" s="2">
        <v>3059</v>
      </c>
      <c r="M2" s="2">
        <v>2953</v>
      </c>
      <c r="N2" s="2">
        <v>8257</v>
      </c>
      <c r="O2" s="2">
        <v>4394</v>
      </c>
      <c r="P2" s="2">
        <v>3863</v>
      </c>
      <c r="Q2" s="2">
        <v>75813</v>
      </c>
      <c r="R2" s="2">
        <v>38912</v>
      </c>
      <c r="S2" s="2">
        <v>36901</v>
      </c>
      <c r="T2" s="2">
        <v>72834</v>
      </c>
      <c r="U2" s="2">
        <v>37399</v>
      </c>
      <c r="V2" s="2">
        <v>35435</v>
      </c>
      <c r="W2" s="2">
        <v>36774</v>
      </c>
      <c r="X2" s="2">
        <v>19430</v>
      </c>
      <c r="Y2" s="2">
        <v>17344</v>
      </c>
      <c r="Z2" s="2">
        <v>24035</v>
      </c>
      <c r="AA2" s="2">
        <v>12763</v>
      </c>
      <c r="AB2" s="2">
        <v>11272</v>
      </c>
      <c r="AC2" s="2">
        <v>25446</v>
      </c>
      <c r="AD2" s="2">
        <v>13054</v>
      </c>
      <c r="AE2" s="2">
        <v>12392</v>
      </c>
      <c r="AF2" s="2">
        <v>15096</v>
      </c>
      <c r="AG2" s="2">
        <v>7188</v>
      </c>
      <c r="AH2" s="2">
        <v>7908</v>
      </c>
      <c r="AI2" s="2">
        <v>6269</v>
      </c>
      <c r="AJ2" s="2">
        <v>3151</v>
      </c>
      <c r="AK2" s="2">
        <v>3118</v>
      </c>
      <c r="AL2" s="2">
        <v>6776</v>
      </c>
      <c r="AM2" s="2">
        <v>3439</v>
      </c>
      <c r="AN2" s="2">
        <v>3337</v>
      </c>
      <c r="AO2" s="2">
        <v>7622</v>
      </c>
      <c r="AP2" s="2">
        <v>3871</v>
      </c>
      <c r="AQ2" s="2">
        <v>3751</v>
      </c>
      <c r="AR2" s="2">
        <v>6962</v>
      </c>
      <c r="AS2" s="2">
        <v>3575</v>
      </c>
      <c r="AT2" s="2">
        <v>3387</v>
      </c>
      <c r="AU2" s="2">
        <v>5777</v>
      </c>
      <c r="AV2" s="2">
        <v>3092</v>
      </c>
      <c r="AW2" s="2">
        <v>2685</v>
      </c>
      <c r="AX2" s="2">
        <v>5844</v>
      </c>
      <c r="AY2" s="2">
        <v>3129</v>
      </c>
      <c r="AZ2" s="2">
        <v>2715</v>
      </c>
      <c r="BA2" s="2">
        <v>6097</v>
      </c>
      <c r="BB2" s="2">
        <v>3216</v>
      </c>
      <c r="BC2" s="2">
        <v>2881</v>
      </c>
      <c r="BD2" s="2">
        <v>6209</v>
      </c>
      <c r="BE2" s="2">
        <v>3265</v>
      </c>
      <c r="BF2" s="2">
        <v>2944</v>
      </c>
      <c r="BG2" s="2">
        <v>5885</v>
      </c>
      <c r="BH2" s="2">
        <v>3153</v>
      </c>
      <c r="BI2" s="2">
        <v>2732</v>
      </c>
      <c r="BJ2" s="2">
        <v>5879</v>
      </c>
      <c r="BK2" s="2">
        <v>3037</v>
      </c>
      <c r="BL2" s="2">
        <v>2842</v>
      </c>
      <c r="BM2" s="2">
        <v>6094</v>
      </c>
      <c r="BN2" s="2">
        <v>3088</v>
      </c>
      <c r="BO2" s="2">
        <v>3006</v>
      </c>
      <c r="BP2" s="2">
        <v>6778</v>
      </c>
      <c r="BQ2" s="2">
        <v>3516</v>
      </c>
      <c r="BR2" s="2">
        <v>3262</v>
      </c>
      <c r="BS2" s="2">
        <v>6695</v>
      </c>
      <c r="BT2" s="2">
        <v>3413</v>
      </c>
      <c r="BU2" s="2">
        <v>3282</v>
      </c>
      <c r="BV2" s="2">
        <v>5510</v>
      </c>
      <c r="BW2" s="2">
        <v>2745</v>
      </c>
      <c r="BX2" s="2">
        <v>2765</v>
      </c>
      <c r="BY2" s="2">
        <v>4330</v>
      </c>
      <c r="BZ2" s="2">
        <v>2125</v>
      </c>
      <c r="CA2" s="2">
        <v>2205</v>
      </c>
      <c r="CB2" s="2">
        <v>2538</v>
      </c>
      <c r="CC2" s="2">
        <v>1217</v>
      </c>
      <c r="CD2" s="2">
        <v>1321</v>
      </c>
      <c r="CE2" s="2">
        <v>1476</v>
      </c>
      <c r="CF2" s="2">
        <v>655</v>
      </c>
      <c r="CG2" s="2">
        <v>821</v>
      </c>
      <c r="CH2" s="2">
        <v>1242</v>
      </c>
      <c r="CI2" s="2">
        <v>446</v>
      </c>
      <c r="CJ2" s="2">
        <v>796</v>
      </c>
      <c r="CK2">
        <v>37.9</v>
      </c>
      <c r="CL2">
        <v>37.4</v>
      </c>
      <c r="CM2">
        <v>38.5</v>
      </c>
    </row>
    <row r="3" spans="1:91" x14ac:dyDescent="0.25">
      <c r="A3" t="s">
        <v>1</v>
      </c>
      <c r="B3" s="2">
        <v>11454</v>
      </c>
      <c r="C3" s="2">
        <v>5778</v>
      </c>
      <c r="D3" s="2">
        <v>5676</v>
      </c>
      <c r="E3" s="2">
        <v>441</v>
      </c>
      <c r="F3" s="2">
        <v>224</v>
      </c>
      <c r="G3" s="2">
        <v>217</v>
      </c>
      <c r="H3" s="2">
        <v>1005</v>
      </c>
      <c r="I3" s="2">
        <v>513</v>
      </c>
      <c r="J3" s="2">
        <v>492</v>
      </c>
      <c r="K3" s="2">
        <v>571</v>
      </c>
      <c r="L3" s="2">
        <v>300</v>
      </c>
      <c r="M3" s="2">
        <v>271</v>
      </c>
      <c r="N3" s="2">
        <v>781</v>
      </c>
      <c r="O3" s="2">
        <v>438</v>
      </c>
      <c r="P3" s="2">
        <v>343</v>
      </c>
      <c r="Q3" s="2">
        <v>9720</v>
      </c>
      <c r="R3" s="2">
        <v>4896</v>
      </c>
      <c r="S3" s="2">
        <v>4824</v>
      </c>
      <c r="T3" s="2">
        <v>9437</v>
      </c>
      <c r="U3" s="2">
        <v>4741</v>
      </c>
      <c r="V3" s="2">
        <v>4696</v>
      </c>
      <c r="W3" s="2">
        <v>3405</v>
      </c>
      <c r="X3" s="2">
        <v>1814</v>
      </c>
      <c r="Y3" s="2">
        <v>1591</v>
      </c>
      <c r="Z3" s="2">
        <v>2200</v>
      </c>
      <c r="AA3" s="2">
        <v>1149</v>
      </c>
      <c r="AB3" s="2">
        <v>1051</v>
      </c>
      <c r="AC3" s="2">
        <v>3519</v>
      </c>
      <c r="AD3" s="2">
        <v>1718</v>
      </c>
      <c r="AE3" s="2">
        <v>1801</v>
      </c>
      <c r="AF3" s="2">
        <v>2937</v>
      </c>
      <c r="AG3" s="2">
        <v>1436</v>
      </c>
      <c r="AH3" s="2">
        <v>1501</v>
      </c>
      <c r="AI3" s="2">
        <v>441</v>
      </c>
      <c r="AJ3" s="2">
        <v>224</v>
      </c>
      <c r="AK3" s="2">
        <v>217</v>
      </c>
      <c r="AL3" s="2">
        <v>507</v>
      </c>
      <c r="AM3" s="2">
        <v>264</v>
      </c>
      <c r="AN3" s="2">
        <v>243</v>
      </c>
      <c r="AO3" s="2">
        <v>645</v>
      </c>
      <c r="AP3" s="2">
        <v>322</v>
      </c>
      <c r="AQ3" s="2">
        <v>323</v>
      </c>
      <c r="AR3" s="2">
        <v>662</v>
      </c>
      <c r="AS3" s="2">
        <v>366</v>
      </c>
      <c r="AT3" s="2">
        <v>296</v>
      </c>
      <c r="AU3" s="2">
        <v>543</v>
      </c>
      <c r="AV3" s="2">
        <v>299</v>
      </c>
      <c r="AW3" s="2">
        <v>244</v>
      </c>
      <c r="AX3" s="2">
        <v>484</v>
      </c>
      <c r="AY3" s="2">
        <v>264</v>
      </c>
      <c r="AZ3" s="2">
        <v>220</v>
      </c>
      <c r="BA3" s="2">
        <v>515</v>
      </c>
      <c r="BB3" s="2">
        <v>251</v>
      </c>
      <c r="BC3" s="2">
        <v>264</v>
      </c>
      <c r="BD3" s="2">
        <v>592</v>
      </c>
      <c r="BE3" s="2">
        <v>315</v>
      </c>
      <c r="BF3" s="2">
        <v>277</v>
      </c>
      <c r="BG3" s="2">
        <v>609</v>
      </c>
      <c r="BH3" s="2">
        <v>319</v>
      </c>
      <c r="BI3" s="2">
        <v>290</v>
      </c>
      <c r="BJ3" s="2">
        <v>689</v>
      </c>
      <c r="BK3" s="2">
        <v>329</v>
      </c>
      <c r="BL3" s="2">
        <v>360</v>
      </c>
      <c r="BM3" s="2">
        <v>748</v>
      </c>
      <c r="BN3" s="2">
        <v>367</v>
      </c>
      <c r="BO3" s="2">
        <v>381</v>
      </c>
      <c r="BP3" s="2">
        <v>995</v>
      </c>
      <c r="BQ3" s="2">
        <v>504</v>
      </c>
      <c r="BR3" s="2">
        <v>491</v>
      </c>
      <c r="BS3" s="2">
        <v>1087</v>
      </c>
      <c r="BT3" s="2">
        <v>518</v>
      </c>
      <c r="BU3" s="2">
        <v>569</v>
      </c>
      <c r="BV3" s="2">
        <v>1021</v>
      </c>
      <c r="BW3" s="2">
        <v>510</v>
      </c>
      <c r="BX3" s="2">
        <v>511</v>
      </c>
      <c r="BY3" s="2">
        <v>860</v>
      </c>
      <c r="BZ3" s="2">
        <v>433</v>
      </c>
      <c r="CA3" s="2">
        <v>427</v>
      </c>
      <c r="CB3" s="2">
        <v>544</v>
      </c>
      <c r="CC3" s="2">
        <v>272</v>
      </c>
      <c r="CD3" s="2">
        <v>272</v>
      </c>
      <c r="CE3" s="2">
        <v>273</v>
      </c>
      <c r="CF3" s="2">
        <v>126</v>
      </c>
      <c r="CG3" s="2">
        <v>147</v>
      </c>
      <c r="CH3" s="2">
        <v>239</v>
      </c>
      <c r="CI3" s="2">
        <v>95</v>
      </c>
      <c r="CJ3" s="2">
        <v>144</v>
      </c>
      <c r="CK3">
        <v>50.3</v>
      </c>
      <c r="CL3">
        <v>49.2</v>
      </c>
      <c r="CM3">
        <v>51.5</v>
      </c>
    </row>
    <row r="4" spans="1:91" x14ac:dyDescent="0.25">
      <c r="A4" t="s">
        <v>2</v>
      </c>
      <c r="B4" s="2">
        <v>49427</v>
      </c>
      <c r="C4" s="2">
        <v>24336</v>
      </c>
      <c r="D4" s="2">
        <v>25091</v>
      </c>
      <c r="E4" s="2">
        <v>2539</v>
      </c>
      <c r="F4" s="2">
        <v>1313</v>
      </c>
      <c r="G4" s="2">
        <v>1226</v>
      </c>
      <c r="H4" s="2">
        <v>5314</v>
      </c>
      <c r="I4" s="2">
        <v>2760</v>
      </c>
      <c r="J4" s="2">
        <v>2554</v>
      </c>
      <c r="K4" s="2">
        <v>2509</v>
      </c>
      <c r="L4" s="2">
        <v>1240</v>
      </c>
      <c r="M4" s="2">
        <v>1269</v>
      </c>
      <c r="N4" s="2">
        <v>3683</v>
      </c>
      <c r="O4" s="2">
        <v>1892</v>
      </c>
      <c r="P4" s="2">
        <v>1791</v>
      </c>
      <c r="Q4" s="2">
        <v>40328</v>
      </c>
      <c r="R4" s="2">
        <v>19645</v>
      </c>
      <c r="S4" s="2">
        <v>20683</v>
      </c>
      <c r="T4" s="2">
        <v>39065</v>
      </c>
      <c r="U4" s="2">
        <v>19023</v>
      </c>
      <c r="V4" s="2">
        <v>20042</v>
      </c>
      <c r="W4" s="2">
        <v>16422</v>
      </c>
      <c r="X4" s="2">
        <v>8115</v>
      </c>
      <c r="Y4" s="2">
        <v>8307</v>
      </c>
      <c r="Z4" s="2">
        <v>10852</v>
      </c>
      <c r="AA4" s="2">
        <v>5291</v>
      </c>
      <c r="AB4" s="2">
        <v>5561</v>
      </c>
      <c r="AC4" s="2">
        <v>13282</v>
      </c>
      <c r="AD4" s="2">
        <v>6503</v>
      </c>
      <c r="AE4" s="2">
        <v>6779</v>
      </c>
      <c r="AF4" s="2">
        <v>11248</v>
      </c>
      <c r="AG4" s="2">
        <v>5337</v>
      </c>
      <c r="AH4" s="2">
        <v>5911</v>
      </c>
      <c r="AI4" s="2">
        <v>2539</v>
      </c>
      <c r="AJ4" s="2">
        <v>1313</v>
      </c>
      <c r="AK4" s="2">
        <v>1226</v>
      </c>
      <c r="AL4" s="2">
        <v>2794</v>
      </c>
      <c r="AM4" s="2">
        <v>1443</v>
      </c>
      <c r="AN4" s="2">
        <v>1351</v>
      </c>
      <c r="AO4" s="2">
        <v>3142</v>
      </c>
      <c r="AP4" s="2">
        <v>1625</v>
      </c>
      <c r="AQ4" s="2">
        <v>1517</v>
      </c>
      <c r="AR4" s="2">
        <v>2943</v>
      </c>
      <c r="AS4" s="2">
        <v>1483</v>
      </c>
      <c r="AT4" s="2">
        <v>1460</v>
      </c>
      <c r="AU4" s="2">
        <v>2627</v>
      </c>
      <c r="AV4" s="2">
        <v>1341</v>
      </c>
      <c r="AW4" s="2">
        <v>1286</v>
      </c>
      <c r="AX4" s="2">
        <v>2669</v>
      </c>
      <c r="AY4" s="2">
        <v>1303</v>
      </c>
      <c r="AZ4" s="2">
        <v>1366</v>
      </c>
      <c r="BA4" s="2">
        <v>2644</v>
      </c>
      <c r="BB4" s="2">
        <v>1329</v>
      </c>
      <c r="BC4" s="2">
        <v>1315</v>
      </c>
      <c r="BD4" s="2">
        <v>2828</v>
      </c>
      <c r="BE4" s="2">
        <v>1378</v>
      </c>
      <c r="BF4" s="2">
        <v>1450</v>
      </c>
      <c r="BG4" s="2">
        <v>2711</v>
      </c>
      <c r="BH4" s="2">
        <v>1281</v>
      </c>
      <c r="BI4" s="2">
        <v>1430</v>
      </c>
      <c r="BJ4" s="2">
        <v>2765</v>
      </c>
      <c r="BK4" s="2">
        <v>1391</v>
      </c>
      <c r="BL4" s="2">
        <v>1374</v>
      </c>
      <c r="BM4" s="2">
        <v>2804</v>
      </c>
      <c r="BN4" s="2">
        <v>1382</v>
      </c>
      <c r="BO4" s="2">
        <v>1422</v>
      </c>
      <c r="BP4" s="2">
        <v>3622</v>
      </c>
      <c r="BQ4" s="2">
        <v>1764</v>
      </c>
      <c r="BR4" s="2">
        <v>1858</v>
      </c>
      <c r="BS4" s="2">
        <v>4091</v>
      </c>
      <c r="BT4" s="2">
        <v>1966</v>
      </c>
      <c r="BU4" s="2">
        <v>2125</v>
      </c>
      <c r="BV4" s="2">
        <v>3695</v>
      </c>
      <c r="BW4" s="2">
        <v>1788</v>
      </c>
      <c r="BX4" s="2">
        <v>1907</v>
      </c>
      <c r="BY4" s="2">
        <v>3170</v>
      </c>
      <c r="BZ4" s="2">
        <v>1536</v>
      </c>
      <c r="CA4" s="2">
        <v>1634</v>
      </c>
      <c r="CB4" s="2">
        <v>2008</v>
      </c>
      <c r="CC4" s="2">
        <v>1014</v>
      </c>
      <c r="CD4" s="2">
        <v>994</v>
      </c>
      <c r="CE4" s="2">
        <v>1300</v>
      </c>
      <c r="CF4" s="2">
        <v>568</v>
      </c>
      <c r="CG4" s="2">
        <v>732</v>
      </c>
      <c r="CH4" s="2">
        <v>1075</v>
      </c>
      <c r="CI4" s="2">
        <v>431</v>
      </c>
      <c r="CJ4" s="2">
        <v>644</v>
      </c>
      <c r="CK4">
        <v>44.7</v>
      </c>
      <c r="CL4">
        <v>43.8</v>
      </c>
      <c r="CM4">
        <v>45.5</v>
      </c>
    </row>
    <row r="5" spans="1:91" x14ac:dyDescent="0.25">
      <c r="A5" t="s">
        <v>3</v>
      </c>
      <c r="B5" s="2">
        <v>45967</v>
      </c>
      <c r="C5" s="2">
        <v>23424</v>
      </c>
      <c r="D5" s="2">
        <v>22543</v>
      </c>
      <c r="E5" s="2">
        <v>2756</v>
      </c>
      <c r="F5" s="2">
        <v>1391</v>
      </c>
      <c r="G5" s="2">
        <v>1365</v>
      </c>
      <c r="H5" s="2">
        <v>5137</v>
      </c>
      <c r="I5" s="2">
        <v>2598</v>
      </c>
      <c r="J5" s="2">
        <v>2539</v>
      </c>
      <c r="K5" s="2">
        <v>2700</v>
      </c>
      <c r="L5" s="2">
        <v>1487</v>
      </c>
      <c r="M5" s="2">
        <v>1213</v>
      </c>
      <c r="N5" s="2">
        <v>5189</v>
      </c>
      <c r="O5" s="2">
        <v>2950</v>
      </c>
      <c r="P5" s="2">
        <v>2239</v>
      </c>
      <c r="Q5" s="2">
        <v>36821</v>
      </c>
      <c r="R5" s="2">
        <v>18747</v>
      </c>
      <c r="S5" s="2">
        <v>18074</v>
      </c>
      <c r="T5" s="2">
        <v>35374</v>
      </c>
      <c r="U5" s="2">
        <v>17948</v>
      </c>
      <c r="V5" s="2">
        <v>17426</v>
      </c>
      <c r="W5" s="2">
        <v>19326</v>
      </c>
      <c r="X5" s="2">
        <v>10251</v>
      </c>
      <c r="Y5" s="2">
        <v>9075</v>
      </c>
      <c r="Z5" s="2">
        <v>12072</v>
      </c>
      <c r="AA5" s="2">
        <v>6155</v>
      </c>
      <c r="AB5" s="2">
        <v>5917</v>
      </c>
      <c r="AC5" s="2">
        <v>11289</v>
      </c>
      <c r="AD5" s="2">
        <v>5678</v>
      </c>
      <c r="AE5" s="2">
        <v>5611</v>
      </c>
      <c r="AF5" s="2">
        <v>6824</v>
      </c>
      <c r="AG5" s="2">
        <v>3165</v>
      </c>
      <c r="AH5" s="2">
        <v>3659</v>
      </c>
      <c r="AI5" s="2">
        <v>2756</v>
      </c>
      <c r="AJ5" s="2">
        <v>1391</v>
      </c>
      <c r="AK5" s="2">
        <v>1365</v>
      </c>
      <c r="AL5" s="2">
        <v>2733</v>
      </c>
      <c r="AM5" s="2">
        <v>1380</v>
      </c>
      <c r="AN5" s="2">
        <v>1353</v>
      </c>
      <c r="AO5" s="2">
        <v>3039</v>
      </c>
      <c r="AP5" s="2">
        <v>1559</v>
      </c>
      <c r="AQ5" s="2">
        <v>1480</v>
      </c>
      <c r="AR5" s="2">
        <v>3687</v>
      </c>
      <c r="AS5" s="2">
        <v>2044</v>
      </c>
      <c r="AT5" s="2">
        <v>1643</v>
      </c>
      <c r="AU5" s="2">
        <v>3567</v>
      </c>
      <c r="AV5" s="2">
        <v>2052</v>
      </c>
      <c r="AW5" s="2">
        <v>1515</v>
      </c>
      <c r="AX5" s="2">
        <v>3112</v>
      </c>
      <c r="AY5" s="2">
        <v>1609</v>
      </c>
      <c r="AZ5" s="2">
        <v>1503</v>
      </c>
      <c r="BA5" s="2">
        <v>3055</v>
      </c>
      <c r="BB5" s="2">
        <v>1557</v>
      </c>
      <c r="BC5" s="2">
        <v>1498</v>
      </c>
      <c r="BD5" s="2">
        <v>3122</v>
      </c>
      <c r="BE5" s="2">
        <v>1605</v>
      </c>
      <c r="BF5" s="2">
        <v>1517</v>
      </c>
      <c r="BG5" s="2">
        <v>2783</v>
      </c>
      <c r="BH5" s="2">
        <v>1384</v>
      </c>
      <c r="BI5" s="2">
        <v>1399</v>
      </c>
      <c r="BJ5" s="2">
        <v>2790</v>
      </c>
      <c r="BK5" s="2">
        <v>1366</v>
      </c>
      <c r="BL5" s="2">
        <v>1424</v>
      </c>
      <c r="BM5" s="2">
        <v>2780</v>
      </c>
      <c r="BN5" s="2">
        <v>1422</v>
      </c>
      <c r="BO5" s="2">
        <v>1358</v>
      </c>
      <c r="BP5" s="2">
        <v>2917</v>
      </c>
      <c r="BQ5" s="2">
        <v>1477</v>
      </c>
      <c r="BR5" s="2">
        <v>1440</v>
      </c>
      <c r="BS5" s="2">
        <v>2802</v>
      </c>
      <c r="BT5" s="2">
        <v>1413</v>
      </c>
      <c r="BU5" s="2">
        <v>1389</v>
      </c>
      <c r="BV5" s="2">
        <v>2359</v>
      </c>
      <c r="BW5" s="2">
        <v>1146</v>
      </c>
      <c r="BX5" s="2">
        <v>1213</v>
      </c>
      <c r="BY5" s="2">
        <v>1870</v>
      </c>
      <c r="BZ5" s="2">
        <v>930</v>
      </c>
      <c r="CA5" s="2">
        <v>940</v>
      </c>
      <c r="CB5" s="2">
        <v>1144</v>
      </c>
      <c r="CC5" s="2">
        <v>505</v>
      </c>
      <c r="CD5" s="2">
        <v>639</v>
      </c>
      <c r="CE5" s="2">
        <v>749</v>
      </c>
      <c r="CF5" s="2">
        <v>331</v>
      </c>
      <c r="CG5" s="2">
        <v>418</v>
      </c>
      <c r="CH5" s="2">
        <v>702</v>
      </c>
      <c r="CI5" s="2">
        <v>253</v>
      </c>
      <c r="CJ5" s="2">
        <v>449</v>
      </c>
      <c r="CK5">
        <v>36.700000000000003</v>
      </c>
      <c r="CL5">
        <v>35.4</v>
      </c>
      <c r="CM5">
        <v>38</v>
      </c>
    </row>
    <row r="6" spans="1:91" x14ac:dyDescent="0.25">
      <c r="A6" t="s">
        <v>4</v>
      </c>
      <c r="B6" s="2">
        <v>24452</v>
      </c>
      <c r="C6" s="2">
        <v>12092</v>
      </c>
      <c r="D6" s="2">
        <v>12360</v>
      </c>
      <c r="E6" s="2">
        <v>1185</v>
      </c>
      <c r="F6" s="2">
        <v>630</v>
      </c>
      <c r="G6" s="2">
        <v>555</v>
      </c>
      <c r="H6" s="2">
        <v>2559</v>
      </c>
      <c r="I6" s="2">
        <v>1249</v>
      </c>
      <c r="J6" s="2">
        <v>1310</v>
      </c>
      <c r="K6" s="2">
        <v>1251</v>
      </c>
      <c r="L6" s="2">
        <v>636</v>
      </c>
      <c r="M6" s="2">
        <v>615</v>
      </c>
      <c r="N6" s="2">
        <v>1627</v>
      </c>
      <c r="O6" s="2">
        <v>816</v>
      </c>
      <c r="P6" s="2">
        <v>811</v>
      </c>
      <c r="Q6" s="2">
        <v>20087</v>
      </c>
      <c r="R6" s="2">
        <v>9887</v>
      </c>
      <c r="S6" s="2">
        <v>10200</v>
      </c>
      <c r="T6" s="2">
        <v>19457</v>
      </c>
      <c r="U6" s="2">
        <v>9577</v>
      </c>
      <c r="V6" s="2">
        <v>9880</v>
      </c>
      <c r="W6" s="2">
        <v>7548</v>
      </c>
      <c r="X6" s="2">
        <v>3790</v>
      </c>
      <c r="Y6" s="2">
        <v>3758</v>
      </c>
      <c r="Z6" s="2">
        <v>4980</v>
      </c>
      <c r="AA6" s="2">
        <v>2499</v>
      </c>
      <c r="AB6" s="2">
        <v>2481</v>
      </c>
      <c r="AC6" s="2">
        <v>6469</v>
      </c>
      <c r="AD6" s="2">
        <v>3243</v>
      </c>
      <c r="AE6" s="2">
        <v>3226</v>
      </c>
      <c r="AF6" s="2">
        <v>6381</v>
      </c>
      <c r="AG6" s="2">
        <v>3019</v>
      </c>
      <c r="AH6" s="2">
        <v>3362</v>
      </c>
      <c r="AI6" s="2">
        <v>1185</v>
      </c>
      <c r="AJ6" s="2">
        <v>630</v>
      </c>
      <c r="AK6" s="2">
        <v>555</v>
      </c>
      <c r="AL6" s="2">
        <v>1337</v>
      </c>
      <c r="AM6" s="2">
        <v>635</v>
      </c>
      <c r="AN6" s="2">
        <v>702</v>
      </c>
      <c r="AO6" s="2">
        <v>1532</v>
      </c>
      <c r="AP6" s="2">
        <v>775</v>
      </c>
      <c r="AQ6" s="2">
        <v>757</v>
      </c>
      <c r="AR6" s="2">
        <v>1413</v>
      </c>
      <c r="AS6" s="2">
        <v>712</v>
      </c>
      <c r="AT6" s="2">
        <v>701</v>
      </c>
      <c r="AU6" s="2">
        <v>1155</v>
      </c>
      <c r="AV6" s="2">
        <v>579</v>
      </c>
      <c r="AW6" s="2">
        <v>576</v>
      </c>
      <c r="AX6" s="2">
        <v>1216</v>
      </c>
      <c r="AY6" s="2">
        <v>626</v>
      </c>
      <c r="AZ6" s="2">
        <v>590</v>
      </c>
      <c r="BA6" s="2">
        <v>1154</v>
      </c>
      <c r="BB6" s="2">
        <v>556</v>
      </c>
      <c r="BC6" s="2">
        <v>598</v>
      </c>
      <c r="BD6" s="2">
        <v>1351</v>
      </c>
      <c r="BE6" s="2">
        <v>655</v>
      </c>
      <c r="BF6" s="2">
        <v>696</v>
      </c>
      <c r="BG6" s="2">
        <v>1259</v>
      </c>
      <c r="BH6" s="2">
        <v>662</v>
      </c>
      <c r="BI6" s="2">
        <v>597</v>
      </c>
      <c r="BJ6" s="2">
        <v>1307</v>
      </c>
      <c r="BK6" s="2">
        <v>679</v>
      </c>
      <c r="BL6" s="2">
        <v>628</v>
      </c>
      <c r="BM6" s="2">
        <v>1302</v>
      </c>
      <c r="BN6" s="2">
        <v>650</v>
      </c>
      <c r="BO6" s="2">
        <v>652</v>
      </c>
      <c r="BP6" s="2">
        <v>1869</v>
      </c>
      <c r="BQ6" s="2">
        <v>913</v>
      </c>
      <c r="BR6" s="2">
        <v>956</v>
      </c>
      <c r="BS6" s="2">
        <v>1991</v>
      </c>
      <c r="BT6" s="2">
        <v>1001</v>
      </c>
      <c r="BU6" s="2">
        <v>990</v>
      </c>
      <c r="BV6" s="2">
        <v>1989</v>
      </c>
      <c r="BW6" s="2">
        <v>982</v>
      </c>
      <c r="BX6" s="2">
        <v>1007</v>
      </c>
      <c r="BY6" s="2">
        <v>1627</v>
      </c>
      <c r="BZ6" s="2">
        <v>813</v>
      </c>
      <c r="CA6" s="2">
        <v>814</v>
      </c>
      <c r="CB6" s="2">
        <v>1162</v>
      </c>
      <c r="CC6" s="2">
        <v>563</v>
      </c>
      <c r="CD6" s="2">
        <v>599</v>
      </c>
      <c r="CE6" s="2">
        <v>801</v>
      </c>
      <c r="CF6" s="2">
        <v>383</v>
      </c>
      <c r="CG6" s="2">
        <v>418</v>
      </c>
      <c r="CH6" s="2">
        <v>802</v>
      </c>
      <c r="CI6" s="2">
        <v>278</v>
      </c>
      <c r="CJ6" s="2">
        <v>524</v>
      </c>
      <c r="CK6">
        <v>47.5</v>
      </c>
      <c r="CL6">
        <v>46.7</v>
      </c>
      <c r="CM6">
        <v>48.2</v>
      </c>
    </row>
    <row r="7" spans="1:91" x14ac:dyDescent="0.25">
      <c r="A7" t="s">
        <v>5</v>
      </c>
      <c r="B7" s="2">
        <v>243809</v>
      </c>
      <c r="C7" s="2">
        <v>121553</v>
      </c>
      <c r="D7" s="2">
        <v>122256</v>
      </c>
      <c r="E7" s="2">
        <v>14353</v>
      </c>
      <c r="F7" s="2">
        <v>7459</v>
      </c>
      <c r="G7" s="2">
        <v>6894</v>
      </c>
      <c r="H7" s="2">
        <v>28848</v>
      </c>
      <c r="I7" s="2">
        <v>14688</v>
      </c>
      <c r="J7" s="2">
        <v>14160</v>
      </c>
      <c r="K7" s="2">
        <v>12931</v>
      </c>
      <c r="L7" s="2">
        <v>6608</v>
      </c>
      <c r="M7" s="2">
        <v>6323</v>
      </c>
      <c r="N7" s="2">
        <v>37696</v>
      </c>
      <c r="O7" s="2">
        <v>18187</v>
      </c>
      <c r="P7" s="2">
        <v>19509</v>
      </c>
      <c r="Q7" s="2">
        <v>194100</v>
      </c>
      <c r="R7" s="2">
        <v>96079</v>
      </c>
      <c r="S7" s="2">
        <v>98021</v>
      </c>
      <c r="T7" s="2">
        <v>187677</v>
      </c>
      <c r="U7" s="2">
        <v>92798</v>
      </c>
      <c r="V7" s="2">
        <v>94879</v>
      </c>
      <c r="W7" s="2">
        <v>116245</v>
      </c>
      <c r="X7" s="2">
        <v>58436</v>
      </c>
      <c r="Y7" s="2">
        <v>57809</v>
      </c>
      <c r="Z7" s="2">
        <v>68883</v>
      </c>
      <c r="AA7" s="2">
        <v>35314</v>
      </c>
      <c r="AB7" s="2">
        <v>33569</v>
      </c>
      <c r="AC7" s="2">
        <v>53105</v>
      </c>
      <c r="AD7" s="2">
        <v>26410</v>
      </c>
      <c r="AE7" s="2">
        <v>26695</v>
      </c>
      <c r="AF7" s="2">
        <v>27993</v>
      </c>
      <c r="AG7" s="2">
        <v>12887</v>
      </c>
      <c r="AH7" s="2">
        <v>15106</v>
      </c>
      <c r="AI7" s="2">
        <v>14353</v>
      </c>
      <c r="AJ7" s="2">
        <v>7459</v>
      </c>
      <c r="AK7" s="2">
        <v>6894</v>
      </c>
      <c r="AL7" s="2">
        <v>15596</v>
      </c>
      <c r="AM7" s="2">
        <v>7952</v>
      </c>
      <c r="AN7" s="2">
        <v>7644</v>
      </c>
      <c r="AO7" s="2">
        <v>16517</v>
      </c>
      <c r="AP7" s="2">
        <v>8409</v>
      </c>
      <c r="AQ7" s="2">
        <v>8108</v>
      </c>
      <c r="AR7" s="2">
        <v>19582</v>
      </c>
      <c r="AS7" s="2">
        <v>9629</v>
      </c>
      <c r="AT7" s="2">
        <v>9953</v>
      </c>
      <c r="AU7" s="2">
        <v>27780</v>
      </c>
      <c r="AV7" s="2">
        <v>13493</v>
      </c>
      <c r="AW7" s="2">
        <v>14287</v>
      </c>
      <c r="AX7" s="2">
        <v>17095</v>
      </c>
      <c r="AY7" s="2">
        <v>8970</v>
      </c>
      <c r="AZ7" s="2">
        <v>8125</v>
      </c>
      <c r="BA7" s="2">
        <v>17032</v>
      </c>
      <c r="BB7" s="2">
        <v>8791</v>
      </c>
      <c r="BC7" s="2">
        <v>8241</v>
      </c>
      <c r="BD7" s="2">
        <v>18353</v>
      </c>
      <c r="BE7" s="2">
        <v>9169</v>
      </c>
      <c r="BF7" s="2">
        <v>9184</v>
      </c>
      <c r="BG7" s="2">
        <v>16403</v>
      </c>
      <c r="BH7" s="2">
        <v>8384</v>
      </c>
      <c r="BI7" s="2">
        <v>8019</v>
      </c>
      <c r="BJ7" s="2">
        <v>14864</v>
      </c>
      <c r="BK7" s="2">
        <v>7521</v>
      </c>
      <c r="BL7" s="2">
        <v>7343</v>
      </c>
      <c r="BM7" s="2">
        <v>13030</v>
      </c>
      <c r="BN7" s="2">
        <v>6635</v>
      </c>
      <c r="BO7" s="2">
        <v>6395</v>
      </c>
      <c r="BP7" s="2">
        <v>13017</v>
      </c>
      <c r="BQ7" s="2">
        <v>6329</v>
      </c>
      <c r="BR7" s="2">
        <v>6688</v>
      </c>
      <c r="BS7" s="2">
        <v>12194</v>
      </c>
      <c r="BT7" s="2">
        <v>5925</v>
      </c>
      <c r="BU7" s="2">
        <v>6269</v>
      </c>
      <c r="BV7" s="2">
        <v>10654</v>
      </c>
      <c r="BW7" s="2">
        <v>5017</v>
      </c>
      <c r="BX7" s="2">
        <v>5637</v>
      </c>
      <c r="BY7" s="2">
        <v>7987</v>
      </c>
      <c r="BZ7" s="2">
        <v>3846</v>
      </c>
      <c r="CA7" s="2">
        <v>4141</v>
      </c>
      <c r="CB7" s="2">
        <v>4633</v>
      </c>
      <c r="CC7" s="2">
        <v>2168</v>
      </c>
      <c r="CD7" s="2">
        <v>2465</v>
      </c>
      <c r="CE7" s="2">
        <v>2559</v>
      </c>
      <c r="CF7" s="2">
        <v>1109</v>
      </c>
      <c r="CG7" s="2">
        <v>1450</v>
      </c>
      <c r="CH7" s="2">
        <v>2160</v>
      </c>
      <c r="CI7" s="2">
        <v>747</v>
      </c>
      <c r="CJ7" s="2">
        <v>1413</v>
      </c>
      <c r="CK7">
        <v>33.200000000000003</v>
      </c>
      <c r="CL7">
        <v>32.799999999999997</v>
      </c>
      <c r="CM7">
        <v>33.799999999999997</v>
      </c>
    </row>
    <row r="8" spans="1:91" x14ac:dyDescent="0.25">
      <c r="A8" t="s">
        <v>6</v>
      </c>
      <c r="B8" s="2">
        <v>17499</v>
      </c>
      <c r="C8" s="2">
        <v>8890</v>
      </c>
      <c r="D8" s="2">
        <v>8609</v>
      </c>
      <c r="E8" s="2">
        <v>1034</v>
      </c>
      <c r="F8" s="2">
        <v>539</v>
      </c>
      <c r="G8" s="2">
        <v>495</v>
      </c>
      <c r="H8" s="2">
        <v>1786</v>
      </c>
      <c r="I8" s="2">
        <v>898</v>
      </c>
      <c r="J8" s="2">
        <v>888</v>
      </c>
      <c r="K8" s="2">
        <v>960</v>
      </c>
      <c r="L8" s="2">
        <v>541</v>
      </c>
      <c r="M8" s="2">
        <v>419</v>
      </c>
      <c r="N8" s="2">
        <v>1339</v>
      </c>
      <c r="O8" s="2">
        <v>780</v>
      </c>
      <c r="P8" s="2">
        <v>559</v>
      </c>
      <c r="Q8" s="2">
        <v>14240</v>
      </c>
      <c r="R8" s="2">
        <v>7227</v>
      </c>
      <c r="S8" s="2">
        <v>7013</v>
      </c>
      <c r="T8" s="2">
        <v>13719</v>
      </c>
      <c r="U8" s="2">
        <v>6912</v>
      </c>
      <c r="V8" s="2">
        <v>6807</v>
      </c>
      <c r="W8" s="2">
        <v>6213</v>
      </c>
      <c r="X8" s="2">
        <v>3276</v>
      </c>
      <c r="Y8" s="2">
        <v>2937</v>
      </c>
      <c r="Z8" s="2">
        <v>4129</v>
      </c>
      <c r="AA8" s="2">
        <v>2059</v>
      </c>
      <c r="AB8" s="2">
        <v>2070</v>
      </c>
      <c r="AC8" s="2">
        <v>4862</v>
      </c>
      <c r="AD8" s="2">
        <v>2451</v>
      </c>
      <c r="AE8" s="2">
        <v>2411</v>
      </c>
      <c r="AF8" s="2">
        <v>3389</v>
      </c>
      <c r="AG8" s="2">
        <v>1622</v>
      </c>
      <c r="AH8" s="2">
        <v>1767</v>
      </c>
      <c r="AI8" s="2">
        <v>1034</v>
      </c>
      <c r="AJ8" s="2">
        <v>539</v>
      </c>
      <c r="AK8" s="2">
        <v>495</v>
      </c>
      <c r="AL8" s="2">
        <v>979</v>
      </c>
      <c r="AM8" s="2">
        <v>496</v>
      </c>
      <c r="AN8" s="2">
        <v>483</v>
      </c>
      <c r="AO8" s="2">
        <v>1022</v>
      </c>
      <c r="AP8" s="2">
        <v>506</v>
      </c>
      <c r="AQ8" s="2">
        <v>516</v>
      </c>
      <c r="AR8" s="2">
        <v>1175</v>
      </c>
      <c r="AS8" s="2">
        <v>715</v>
      </c>
      <c r="AT8" s="2">
        <v>460</v>
      </c>
      <c r="AU8" s="2">
        <v>909</v>
      </c>
      <c r="AV8" s="2">
        <v>502</v>
      </c>
      <c r="AW8" s="2">
        <v>407</v>
      </c>
      <c r="AX8" s="2">
        <v>990</v>
      </c>
      <c r="AY8" s="2">
        <v>490</v>
      </c>
      <c r="AZ8" s="2">
        <v>500</v>
      </c>
      <c r="BA8" s="2">
        <v>1027</v>
      </c>
      <c r="BB8" s="2">
        <v>488</v>
      </c>
      <c r="BC8" s="2">
        <v>539</v>
      </c>
      <c r="BD8" s="2">
        <v>1059</v>
      </c>
      <c r="BE8" s="2">
        <v>541</v>
      </c>
      <c r="BF8" s="2">
        <v>518</v>
      </c>
      <c r="BG8" s="2">
        <v>1053</v>
      </c>
      <c r="BH8" s="2">
        <v>540</v>
      </c>
      <c r="BI8" s="2">
        <v>513</v>
      </c>
      <c r="BJ8" s="2">
        <v>1027</v>
      </c>
      <c r="BK8" s="2">
        <v>525</v>
      </c>
      <c r="BL8" s="2">
        <v>502</v>
      </c>
      <c r="BM8" s="2">
        <v>1082</v>
      </c>
      <c r="BN8" s="2">
        <v>532</v>
      </c>
      <c r="BO8" s="2">
        <v>550</v>
      </c>
      <c r="BP8" s="2">
        <v>1331</v>
      </c>
      <c r="BQ8" s="2">
        <v>658</v>
      </c>
      <c r="BR8" s="2">
        <v>673</v>
      </c>
      <c r="BS8" s="2">
        <v>1422</v>
      </c>
      <c r="BT8" s="2">
        <v>736</v>
      </c>
      <c r="BU8" s="2">
        <v>686</v>
      </c>
      <c r="BV8" s="2">
        <v>1151</v>
      </c>
      <c r="BW8" s="2">
        <v>597</v>
      </c>
      <c r="BX8" s="2">
        <v>554</v>
      </c>
      <c r="BY8" s="2">
        <v>899</v>
      </c>
      <c r="BZ8" s="2">
        <v>441</v>
      </c>
      <c r="CA8" s="2">
        <v>458</v>
      </c>
      <c r="CB8" s="2">
        <v>597</v>
      </c>
      <c r="CC8" s="2">
        <v>289</v>
      </c>
      <c r="CD8" s="2">
        <v>308</v>
      </c>
      <c r="CE8" s="2">
        <v>415</v>
      </c>
      <c r="CF8" s="2">
        <v>177</v>
      </c>
      <c r="CG8" s="2">
        <v>238</v>
      </c>
      <c r="CH8" s="2">
        <v>327</v>
      </c>
      <c r="CI8" s="2">
        <v>118</v>
      </c>
      <c r="CJ8" s="2">
        <v>209</v>
      </c>
      <c r="CK8">
        <v>42.6</v>
      </c>
      <c r="CL8">
        <v>41.4</v>
      </c>
      <c r="CM8">
        <v>43.8</v>
      </c>
    </row>
    <row r="9" spans="1:91" x14ac:dyDescent="0.25">
      <c r="A9" t="s">
        <v>7</v>
      </c>
      <c r="B9" s="2">
        <v>21249</v>
      </c>
      <c r="C9" s="2">
        <v>10373</v>
      </c>
      <c r="D9" s="2">
        <v>10876</v>
      </c>
      <c r="E9" s="2">
        <v>833</v>
      </c>
      <c r="F9" s="2">
        <v>421</v>
      </c>
      <c r="G9" s="2">
        <v>412</v>
      </c>
      <c r="H9" s="2">
        <v>1606</v>
      </c>
      <c r="I9" s="2">
        <v>851</v>
      </c>
      <c r="J9" s="2">
        <v>755</v>
      </c>
      <c r="K9" s="2">
        <v>770</v>
      </c>
      <c r="L9" s="2">
        <v>416</v>
      </c>
      <c r="M9" s="2">
        <v>354</v>
      </c>
      <c r="N9" s="2">
        <v>1104</v>
      </c>
      <c r="O9" s="2">
        <v>566</v>
      </c>
      <c r="P9" s="2">
        <v>538</v>
      </c>
      <c r="Q9" s="2">
        <v>18417</v>
      </c>
      <c r="R9" s="2">
        <v>8897</v>
      </c>
      <c r="S9" s="2">
        <v>9520</v>
      </c>
      <c r="T9" s="2">
        <v>18040</v>
      </c>
      <c r="U9" s="2">
        <v>8685</v>
      </c>
      <c r="V9" s="2">
        <v>9355</v>
      </c>
      <c r="W9" s="2">
        <v>4952</v>
      </c>
      <c r="X9" s="2">
        <v>2516</v>
      </c>
      <c r="Y9" s="2">
        <v>2436</v>
      </c>
      <c r="Z9" s="2">
        <v>3271</v>
      </c>
      <c r="AA9" s="2">
        <v>1631</v>
      </c>
      <c r="AB9" s="2">
        <v>1640</v>
      </c>
      <c r="AC9" s="2">
        <v>5781</v>
      </c>
      <c r="AD9" s="2">
        <v>2727</v>
      </c>
      <c r="AE9" s="2">
        <v>3054</v>
      </c>
      <c r="AF9" s="2">
        <v>7884</v>
      </c>
      <c r="AG9" s="2">
        <v>3761</v>
      </c>
      <c r="AH9" s="2">
        <v>4123</v>
      </c>
      <c r="AI9" s="2">
        <v>833</v>
      </c>
      <c r="AJ9" s="2">
        <v>421</v>
      </c>
      <c r="AK9" s="2">
        <v>412</v>
      </c>
      <c r="AL9" s="2">
        <v>877</v>
      </c>
      <c r="AM9" s="2">
        <v>487</v>
      </c>
      <c r="AN9" s="2">
        <v>390</v>
      </c>
      <c r="AO9" s="2">
        <v>922</v>
      </c>
      <c r="AP9" s="2">
        <v>461</v>
      </c>
      <c r="AQ9" s="2">
        <v>461</v>
      </c>
      <c r="AR9" s="2">
        <v>923</v>
      </c>
      <c r="AS9" s="2">
        <v>498</v>
      </c>
      <c r="AT9" s="2">
        <v>425</v>
      </c>
      <c r="AU9" s="2">
        <v>758</v>
      </c>
      <c r="AV9" s="2">
        <v>387</v>
      </c>
      <c r="AW9" s="2">
        <v>371</v>
      </c>
      <c r="AX9" s="2">
        <v>809</v>
      </c>
      <c r="AY9" s="2">
        <v>402</v>
      </c>
      <c r="AZ9" s="2">
        <v>407</v>
      </c>
      <c r="BA9" s="2">
        <v>794</v>
      </c>
      <c r="BB9" s="2">
        <v>390</v>
      </c>
      <c r="BC9" s="2">
        <v>404</v>
      </c>
      <c r="BD9" s="2">
        <v>847</v>
      </c>
      <c r="BE9" s="2">
        <v>426</v>
      </c>
      <c r="BF9" s="2">
        <v>421</v>
      </c>
      <c r="BG9" s="2">
        <v>821</v>
      </c>
      <c r="BH9" s="2">
        <v>413</v>
      </c>
      <c r="BI9" s="2">
        <v>408</v>
      </c>
      <c r="BJ9" s="2">
        <v>979</v>
      </c>
      <c r="BK9" s="2">
        <v>474</v>
      </c>
      <c r="BL9" s="2">
        <v>505</v>
      </c>
      <c r="BM9" s="2">
        <v>1173</v>
      </c>
      <c r="BN9" s="2">
        <v>553</v>
      </c>
      <c r="BO9" s="2">
        <v>620</v>
      </c>
      <c r="BP9" s="2">
        <v>1602</v>
      </c>
      <c r="BQ9" s="2">
        <v>765</v>
      </c>
      <c r="BR9" s="2">
        <v>837</v>
      </c>
      <c r="BS9" s="2">
        <v>2027</v>
      </c>
      <c r="BT9" s="2">
        <v>935</v>
      </c>
      <c r="BU9" s="2">
        <v>1092</v>
      </c>
      <c r="BV9" s="2">
        <v>2333</v>
      </c>
      <c r="BW9" s="2">
        <v>1079</v>
      </c>
      <c r="BX9" s="2">
        <v>1254</v>
      </c>
      <c r="BY9" s="2">
        <v>2124</v>
      </c>
      <c r="BZ9" s="2">
        <v>1012</v>
      </c>
      <c r="CA9" s="2">
        <v>1112</v>
      </c>
      <c r="CB9" s="2">
        <v>1560</v>
      </c>
      <c r="CC9" s="2">
        <v>790</v>
      </c>
      <c r="CD9" s="2">
        <v>770</v>
      </c>
      <c r="CE9" s="2">
        <v>978</v>
      </c>
      <c r="CF9" s="2">
        <v>492</v>
      </c>
      <c r="CG9" s="2">
        <v>486</v>
      </c>
      <c r="CH9" s="2">
        <v>889</v>
      </c>
      <c r="CI9" s="2">
        <v>388</v>
      </c>
      <c r="CJ9" s="2">
        <v>501</v>
      </c>
      <c r="CK9">
        <v>57.9</v>
      </c>
      <c r="CL9">
        <v>57.1</v>
      </c>
      <c r="CM9">
        <v>58.7</v>
      </c>
    </row>
    <row r="10" spans="1:91" x14ac:dyDescent="0.25">
      <c r="A10" t="s">
        <v>8</v>
      </c>
      <c r="B10" s="2">
        <v>1296100</v>
      </c>
      <c r="C10" s="2">
        <v>657937</v>
      </c>
      <c r="D10" s="2">
        <v>638163</v>
      </c>
      <c r="E10" s="2">
        <v>75318</v>
      </c>
      <c r="F10" s="2">
        <v>38520</v>
      </c>
      <c r="G10" s="2">
        <v>36798</v>
      </c>
      <c r="H10" s="2">
        <v>137851</v>
      </c>
      <c r="I10" s="2">
        <v>70768</v>
      </c>
      <c r="J10" s="2">
        <v>67083</v>
      </c>
      <c r="K10" s="2">
        <v>60408</v>
      </c>
      <c r="L10" s="2">
        <v>30666</v>
      </c>
      <c r="M10" s="2">
        <v>29742</v>
      </c>
      <c r="N10" s="2">
        <v>115504</v>
      </c>
      <c r="O10" s="2">
        <v>57605</v>
      </c>
      <c r="P10" s="2">
        <v>57899</v>
      </c>
      <c r="Q10" s="2">
        <v>1052429</v>
      </c>
      <c r="R10" s="2">
        <v>533155</v>
      </c>
      <c r="S10" s="2">
        <v>519274</v>
      </c>
      <c r="T10" s="2">
        <v>1022523</v>
      </c>
      <c r="U10" s="2">
        <v>517983</v>
      </c>
      <c r="V10" s="2">
        <v>504540</v>
      </c>
      <c r="W10" s="2">
        <v>630781</v>
      </c>
      <c r="X10" s="2">
        <v>325196</v>
      </c>
      <c r="Y10" s="2">
        <v>305585</v>
      </c>
      <c r="Z10" s="2">
        <v>470317</v>
      </c>
      <c r="AA10" s="2">
        <v>244771</v>
      </c>
      <c r="AB10" s="2">
        <v>225546</v>
      </c>
      <c r="AC10" s="2">
        <v>303985</v>
      </c>
      <c r="AD10" s="2">
        <v>154901</v>
      </c>
      <c r="AE10" s="2">
        <v>149084</v>
      </c>
      <c r="AF10" s="2">
        <v>132717</v>
      </c>
      <c r="AG10" s="2">
        <v>60706</v>
      </c>
      <c r="AH10" s="2">
        <v>72011</v>
      </c>
      <c r="AI10" s="2">
        <v>75318</v>
      </c>
      <c r="AJ10" s="2">
        <v>38520</v>
      </c>
      <c r="AK10" s="2">
        <v>36798</v>
      </c>
      <c r="AL10" s="2">
        <v>75320</v>
      </c>
      <c r="AM10" s="2">
        <v>38620</v>
      </c>
      <c r="AN10" s="2">
        <v>36700</v>
      </c>
      <c r="AO10" s="2">
        <v>77979</v>
      </c>
      <c r="AP10" s="2">
        <v>39994</v>
      </c>
      <c r="AQ10" s="2">
        <v>37985</v>
      </c>
      <c r="AR10" s="2">
        <v>78111</v>
      </c>
      <c r="AS10" s="2">
        <v>39344</v>
      </c>
      <c r="AT10" s="2">
        <v>38767</v>
      </c>
      <c r="AU10" s="2">
        <v>82353</v>
      </c>
      <c r="AV10" s="2">
        <v>41081</v>
      </c>
      <c r="AW10" s="2">
        <v>41272</v>
      </c>
      <c r="AX10" s="2">
        <v>124138</v>
      </c>
      <c r="AY10" s="2">
        <v>63469</v>
      </c>
      <c r="AZ10" s="2">
        <v>60669</v>
      </c>
      <c r="BA10" s="2">
        <v>131871</v>
      </c>
      <c r="BB10" s="2">
        <v>68946</v>
      </c>
      <c r="BC10" s="2">
        <v>62925</v>
      </c>
      <c r="BD10" s="2">
        <v>115731</v>
      </c>
      <c r="BE10" s="2">
        <v>60949</v>
      </c>
      <c r="BF10" s="2">
        <v>54782</v>
      </c>
      <c r="BG10" s="2">
        <v>98577</v>
      </c>
      <c r="BH10" s="2">
        <v>51407</v>
      </c>
      <c r="BI10" s="2">
        <v>47170</v>
      </c>
      <c r="BJ10" s="2">
        <v>89910</v>
      </c>
      <c r="BK10" s="2">
        <v>46834</v>
      </c>
      <c r="BL10" s="2">
        <v>43076</v>
      </c>
      <c r="BM10" s="2">
        <v>78306</v>
      </c>
      <c r="BN10" s="2">
        <v>40380</v>
      </c>
      <c r="BO10" s="2">
        <v>37926</v>
      </c>
      <c r="BP10" s="2">
        <v>71596</v>
      </c>
      <c r="BQ10" s="2">
        <v>36084</v>
      </c>
      <c r="BR10" s="2">
        <v>35512</v>
      </c>
      <c r="BS10" s="2">
        <v>64173</v>
      </c>
      <c r="BT10" s="2">
        <v>31603</v>
      </c>
      <c r="BU10" s="2">
        <v>32570</v>
      </c>
      <c r="BV10" s="2">
        <v>51246</v>
      </c>
      <c r="BW10" s="2">
        <v>24356</v>
      </c>
      <c r="BX10" s="2">
        <v>26890</v>
      </c>
      <c r="BY10" s="2">
        <v>36836</v>
      </c>
      <c r="BZ10" s="2">
        <v>17505</v>
      </c>
      <c r="CA10" s="2">
        <v>19331</v>
      </c>
      <c r="CB10" s="2">
        <v>20799</v>
      </c>
      <c r="CC10" s="2">
        <v>9412</v>
      </c>
      <c r="CD10" s="2">
        <v>11387</v>
      </c>
      <c r="CE10" s="2">
        <v>11986</v>
      </c>
      <c r="CF10" s="2">
        <v>5078</v>
      </c>
      <c r="CG10" s="2">
        <v>6908</v>
      </c>
      <c r="CH10" s="2">
        <v>11850</v>
      </c>
      <c r="CI10" s="2">
        <v>4355</v>
      </c>
      <c r="CJ10" s="2">
        <v>7495</v>
      </c>
      <c r="CK10">
        <v>35.1</v>
      </c>
      <c r="CL10">
        <v>34.9</v>
      </c>
      <c r="CM10">
        <v>35.299999999999997</v>
      </c>
    </row>
    <row r="11" spans="1:91" x14ac:dyDescent="0.25">
      <c r="A11" t="s">
        <v>9</v>
      </c>
      <c r="B11" s="2">
        <v>615266</v>
      </c>
      <c r="C11" s="2">
        <v>305561</v>
      </c>
      <c r="D11" s="2">
        <v>309705</v>
      </c>
      <c r="E11" s="2">
        <v>37586</v>
      </c>
      <c r="F11" s="2">
        <v>19105</v>
      </c>
      <c r="G11" s="2">
        <v>18481</v>
      </c>
      <c r="H11" s="2">
        <v>80465</v>
      </c>
      <c r="I11" s="2">
        <v>41473</v>
      </c>
      <c r="J11" s="2">
        <v>38992</v>
      </c>
      <c r="K11" s="2">
        <v>36271</v>
      </c>
      <c r="L11" s="2">
        <v>18610</v>
      </c>
      <c r="M11" s="2">
        <v>17661</v>
      </c>
      <c r="N11" s="2">
        <v>47958</v>
      </c>
      <c r="O11" s="2">
        <v>24284</v>
      </c>
      <c r="P11" s="2">
        <v>23674</v>
      </c>
      <c r="Q11" s="2">
        <v>478861</v>
      </c>
      <c r="R11" s="2">
        <v>235488</v>
      </c>
      <c r="S11" s="2">
        <v>243373</v>
      </c>
      <c r="T11" s="2">
        <v>460944</v>
      </c>
      <c r="U11" s="2">
        <v>226373</v>
      </c>
      <c r="V11" s="2">
        <v>234571</v>
      </c>
      <c r="W11" s="2">
        <v>262703</v>
      </c>
      <c r="X11" s="2">
        <v>131759</v>
      </c>
      <c r="Y11" s="2">
        <v>130944</v>
      </c>
      <c r="Z11" s="2">
        <v>187625</v>
      </c>
      <c r="AA11" s="2">
        <v>93595</v>
      </c>
      <c r="AB11" s="2">
        <v>94030</v>
      </c>
      <c r="AC11" s="2">
        <v>148397</v>
      </c>
      <c r="AD11" s="2">
        <v>74144</v>
      </c>
      <c r="AE11" s="2">
        <v>74253</v>
      </c>
      <c r="AF11" s="2">
        <v>76964</v>
      </c>
      <c r="AG11" s="2">
        <v>34350</v>
      </c>
      <c r="AH11" s="2">
        <v>42614</v>
      </c>
      <c r="AI11" s="2">
        <v>37586</v>
      </c>
      <c r="AJ11" s="2">
        <v>19105</v>
      </c>
      <c r="AK11" s="2">
        <v>18481</v>
      </c>
      <c r="AL11" s="2">
        <v>43584</v>
      </c>
      <c r="AM11" s="2">
        <v>22485</v>
      </c>
      <c r="AN11" s="2">
        <v>21099</v>
      </c>
      <c r="AO11" s="2">
        <v>46032</v>
      </c>
      <c r="AP11" s="2">
        <v>23718</v>
      </c>
      <c r="AQ11" s="2">
        <v>22314</v>
      </c>
      <c r="AR11" s="2">
        <v>41502</v>
      </c>
      <c r="AS11" s="2">
        <v>21224</v>
      </c>
      <c r="AT11" s="2">
        <v>20278</v>
      </c>
      <c r="AU11" s="2">
        <v>33576</v>
      </c>
      <c r="AV11" s="2">
        <v>16940</v>
      </c>
      <c r="AW11" s="2">
        <v>16636</v>
      </c>
      <c r="AX11" s="2">
        <v>38521</v>
      </c>
      <c r="AY11" s="2">
        <v>19051</v>
      </c>
      <c r="AZ11" s="2">
        <v>19470</v>
      </c>
      <c r="BA11" s="2">
        <v>46514</v>
      </c>
      <c r="BB11" s="2">
        <v>22993</v>
      </c>
      <c r="BC11" s="2">
        <v>23521</v>
      </c>
      <c r="BD11" s="2">
        <v>52577</v>
      </c>
      <c r="BE11" s="2">
        <v>26432</v>
      </c>
      <c r="BF11" s="2">
        <v>26145</v>
      </c>
      <c r="BG11" s="2">
        <v>50013</v>
      </c>
      <c r="BH11" s="2">
        <v>25119</v>
      </c>
      <c r="BI11" s="2">
        <v>24894</v>
      </c>
      <c r="BJ11" s="2">
        <v>45045</v>
      </c>
      <c r="BK11" s="2">
        <v>23053</v>
      </c>
      <c r="BL11" s="2">
        <v>21992</v>
      </c>
      <c r="BM11" s="2">
        <v>38598</v>
      </c>
      <c r="BN11" s="2">
        <v>19556</v>
      </c>
      <c r="BO11" s="2">
        <v>19042</v>
      </c>
      <c r="BP11" s="2">
        <v>34542</v>
      </c>
      <c r="BQ11" s="2">
        <v>17043</v>
      </c>
      <c r="BR11" s="2">
        <v>17499</v>
      </c>
      <c r="BS11" s="2">
        <v>30212</v>
      </c>
      <c r="BT11" s="2">
        <v>14492</v>
      </c>
      <c r="BU11" s="2">
        <v>15720</v>
      </c>
      <c r="BV11" s="2">
        <v>25940</v>
      </c>
      <c r="BW11" s="2">
        <v>11774</v>
      </c>
      <c r="BX11" s="2">
        <v>14166</v>
      </c>
      <c r="BY11" s="2">
        <v>22258</v>
      </c>
      <c r="BZ11" s="2">
        <v>9986</v>
      </c>
      <c r="CA11" s="2">
        <v>12272</v>
      </c>
      <c r="CB11" s="2">
        <v>14088</v>
      </c>
      <c r="CC11" s="2">
        <v>6424</v>
      </c>
      <c r="CD11" s="2">
        <v>7664</v>
      </c>
      <c r="CE11" s="2">
        <v>8163</v>
      </c>
      <c r="CF11" s="2">
        <v>3733</v>
      </c>
      <c r="CG11" s="2">
        <v>4430</v>
      </c>
      <c r="CH11" s="2">
        <v>6515</v>
      </c>
      <c r="CI11" s="2">
        <v>2433</v>
      </c>
      <c r="CJ11" s="2">
        <v>4082</v>
      </c>
      <c r="CK11">
        <v>37</v>
      </c>
      <c r="CL11">
        <v>36.4</v>
      </c>
      <c r="CM11">
        <v>37.5</v>
      </c>
    </row>
    <row r="12" spans="1:91" x14ac:dyDescent="0.25">
      <c r="A12" t="s">
        <v>16</v>
      </c>
      <c r="B12" s="2">
        <f>SUM(B2:B11)</f>
        <v>2423206</v>
      </c>
      <c r="C12" s="2">
        <f t="shared" ref="C12:BN12" si="0">SUM(C2:C11)</f>
        <v>1220077</v>
      </c>
      <c r="D12" s="2">
        <f t="shared" si="0"/>
        <v>1203129</v>
      </c>
      <c r="E12" s="2">
        <f t="shared" si="0"/>
        <v>142314</v>
      </c>
      <c r="F12" s="2">
        <f t="shared" si="0"/>
        <v>72753</v>
      </c>
      <c r="G12" s="2">
        <f t="shared" si="0"/>
        <v>69561</v>
      </c>
      <c r="H12" s="2">
        <f t="shared" si="0"/>
        <v>277439</v>
      </c>
      <c r="I12" s="2">
        <f t="shared" si="0"/>
        <v>142322</v>
      </c>
      <c r="J12" s="2">
        <f t="shared" si="0"/>
        <v>135117</v>
      </c>
      <c r="K12" s="2">
        <f t="shared" si="0"/>
        <v>124383</v>
      </c>
      <c r="L12" s="2">
        <f t="shared" si="0"/>
        <v>63563</v>
      </c>
      <c r="M12" s="2">
        <f t="shared" si="0"/>
        <v>60820</v>
      </c>
      <c r="N12" s="2">
        <f t="shared" si="0"/>
        <v>223138</v>
      </c>
      <c r="O12" s="2">
        <f t="shared" si="0"/>
        <v>111912</v>
      </c>
      <c r="P12" s="2">
        <f t="shared" si="0"/>
        <v>111226</v>
      </c>
      <c r="Q12" s="2">
        <f t="shared" si="0"/>
        <v>1940816</v>
      </c>
      <c r="R12" s="2">
        <f t="shared" si="0"/>
        <v>972933</v>
      </c>
      <c r="S12" s="2">
        <f t="shared" si="0"/>
        <v>967883</v>
      </c>
      <c r="T12" s="2">
        <f t="shared" si="0"/>
        <v>1879070</v>
      </c>
      <c r="U12" s="2">
        <f t="shared" si="0"/>
        <v>941439</v>
      </c>
      <c r="V12" s="2">
        <f t="shared" si="0"/>
        <v>937631</v>
      </c>
      <c r="W12" s="2">
        <f t="shared" si="0"/>
        <v>1104369</v>
      </c>
      <c r="X12" s="2">
        <f t="shared" si="0"/>
        <v>564583</v>
      </c>
      <c r="Y12" s="2">
        <f t="shared" si="0"/>
        <v>539786</v>
      </c>
      <c r="Z12" s="2">
        <f t="shared" si="0"/>
        <v>788364</v>
      </c>
      <c r="AA12" s="2">
        <f t="shared" si="0"/>
        <v>405227</v>
      </c>
      <c r="AB12" s="2">
        <f t="shared" si="0"/>
        <v>383137</v>
      </c>
      <c r="AC12" s="2">
        <f t="shared" si="0"/>
        <v>576135</v>
      </c>
      <c r="AD12" s="2">
        <f t="shared" si="0"/>
        <v>290829</v>
      </c>
      <c r="AE12" s="2">
        <f t="shared" si="0"/>
        <v>285306</v>
      </c>
      <c r="AF12" s="2">
        <f t="shared" si="0"/>
        <v>291433</v>
      </c>
      <c r="AG12" s="2">
        <f t="shared" si="0"/>
        <v>133471</v>
      </c>
      <c r="AH12" s="2">
        <f t="shared" si="0"/>
        <v>157962</v>
      </c>
      <c r="AI12" s="2">
        <f t="shared" si="0"/>
        <v>142314</v>
      </c>
      <c r="AJ12" s="2">
        <f t="shared" si="0"/>
        <v>72753</v>
      </c>
      <c r="AK12" s="2">
        <f t="shared" si="0"/>
        <v>69561</v>
      </c>
      <c r="AL12" s="2">
        <f t="shared" si="0"/>
        <v>150503</v>
      </c>
      <c r="AM12" s="2">
        <f t="shared" si="0"/>
        <v>77201</v>
      </c>
      <c r="AN12" s="2">
        <f t="shared" si="0"/>
        <v>73302</v>
      </c>
      <c r="AO12" s="2">
        <f t="shared" si="0"/>
        <v>158452</v>
      </c>
      <c r="AP12" s="2">
        <f t="shared" si="0"/>
        <v>81240</v>
      </c>
      <c r="AQ12" s="2">
        <f t="shared" si="0"/>
        <v>77212</v>
      </c>
      <c r="AR12" s="2">
        <f t="shared" si="0"/>
        <v>156960</v>
      </c>
      <c r="AS12" s="2">
        <f t="shared" si="0"/>
        <v>79590</v>
      </c>
      <c r="AT12" s="2">
        <f t="shared" si="0"/>
        <v>77370</v>
      </c>
      <c r="AU12" s="2">
        <f t="shared" si="0"/>
        <v>159045</v>
      </c>
      <c r="AV12" s="2">
        <f t="shared" si="0"/>
        <v>79766</v>
      </c>
      <c r="AW12" s="2">
        <f t="shared" si="0"/>
        <v>79279</v>
      </c>
      <c r="AX12" s="2">
        <f t="shared" si="0"/>
        <v>194878</v>
      </c>
      <c r="AY12" s="2">
        <f t="shared" si="0"/>
        <v>99313</v>
      </c>
      <c r="AZ12" s="2">
        <f t="shared" si="0"/>
        <v>95565</v>
      </c>
      <c r="BA12" s="2">
        <f t="shared" si="0"/>
        <v>210703</v>
      </c>
      <c r="BB12" s="2">
        <f t="shared" si="0"/>
        <v>108517</v>
      </c>
      <c r="BC12" s="2">
        <f t="shared" si="0"/>
        <v>102186</v>
      </c>
      <c r="BD12" s="2">
        <f t="shared" si="0"/>
        <v>202669</v>
      </c>
      <c r="BE12" s="2">
        <f t="shared" si="0"/>
        <v>104735</v>
      </c>
      <c r="BF12" s="2">
        <f t="shared" si="0"/>
        <v>97934</v>
      </c>
      <c r="BG12" s="2">
        <f t="shared" si="0"/>
        <v>180114</v>
      </c>
      <c r="BH12" s="2">
        <f t="shared" si="0"/>
        <v>92662</v>
      </c>
      <c r="BI12" s="2">
        <f t="shared" si="0"/>
        <v>87452</v>
      </c>
      <c r="BJ12" s="2">
        <f t="shared" si="0"/>
        <v>165255</v>
      </c>
      <c r="BK12" s="2">
        <f t="shared" si="0"/>
        <v>85209</v>
      </c>
      <c r="BL12" s="2">
        <f t="shared" si="0"/>
        <v>80046</v>
      </c>
      <c r="BM12" s="2">
        <f t="shared" si="0"/>
        <v>145917</v>
      </c>
      <c r="BN12" s="2">
        <f t="shared" si="0"/>
        <v>74565</v>
      </c>
      <c r="BO12" s="2">
        <f t="shared" ref="BO12:CI12" si="1">SUM(BO2:BO11)</f>
        <v>71352</v>
      </c>
      <c r="BP12" s="2">
        <f t="shared" si="1"/>
        <v>138269</v>
      </c>
      <c r="BQ12" s="2">
        <f t="shared" si="1"/>
        <v>69053</v>
      </c>
      <c r="BR12" s="2">
        <f t="shared" si="1"/>
        <v>69216</v>
      </c>
      <c r="BS12" s="2">
        <f t="shared" si="1"/>
        <v>126694</v>
      </c>
      <c r="BT12" s="2">
        <f t="shared" si="1"/>
        <v>62002</v>
      </c>
      <c r="BU12" s="2">
        <f t="shared" si="1"/>
        <v>64692</v>
      </c>
      <c r="BV12" s="2">
        <f t="shared" si="1"/>
        <v>105898</v>
      </c>
      <c r="BW12" s="2">
        <f t="shared" si="1"/>
        <v>49994</v>
      </c>
      <c r="BX12" s="2">
        <f t="shared" si="1"/>
        <v>55904</v>
      </c>
      <c r="BY12" s="2">
        <f t="shared" si="1"/>
        <v>81961</v>
      </c>
      <c r="BZ12" s="2">
        <f t="shared" si="1"/>
        <v>38627</v>
      </c>
      <c r="CA12" s="2">
        <f t="shared" si="1"/>
        <v>43334</v>
      </c>
      <c r="CB12" s="2">
        <f t="shared" si="1"/>
        <v>49073</v>
      </c>
      <c r="CC12" s="2">
        <f t="shared" si="1"/>
        <v>22654</v>
      </c>
      <c r="CD12" s="2">
        <f t="shared" si="1"/>
        <v>26419</v>
      </c>
      <c r="CE12" s="2">
        <f t="shared" si="1"/>
        <v>28700</v>
      </c>
      <c r="CF12" s="2">
        <f t="shared" si="1"/>
        <v>12652</v>
      </c>
      <c r="CG12" s="2">
        <f t="shared" si="1"/>
        <v>16048</v>
      </c>
      <c r="CH12" s="2">
        <f t="shared" si="1"/>
        <v>25801</v>
      </c>
      <c r="CI12" s="2">
        <f t="shared" si="1"/>
        <v>9544</v>
      </c>
      <c r="CJ12" s="2">
        <f>SUM(CJ2:CJ11)</f>
        <v>16257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A2C52-499A-445D-B86F-8E1AD4E981A9}">
  <dimension ref="A1:CM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defaultRowHeight="15" x14ac:dyDescent="0.25"/>
  <cols>
    <col min="1" max="1" width="18" bestFit="1" customWidth="1"/>
    <col min="2" max="4" width="9.140625" bestFit="1" customWidth="1"/>
    <col min="5" max="6" width="12.7109375" bestFit="1" customWidth="1"/>
    <col min="7" max="7" width="15" bestFit="1" customWidth="1"/>
    <col min="8" max="9" width="9.5703125" bestFit="1" customWidth="1"/>
    <col min="10" max="10" width="11.7109375" bestFit="1" customWidth="1"/>
    <col min="11" max="12" width="10.5703125" bestFit="1" customWidth="1"/>
    <col min="13" max="13" width="12.7109375" bestFit="1" customWidth="1"/>
    <col min="14" max="15" width="10.5703125" bestFit="1" customWidth="1"/>
    <col min="16" max="16" width="12.7109375" bestFit="1" customWidth="1"/>
    <col min="17" max="18" width="9.140625" bestFit="1" customWidth="1"/>
    <col min="19" max="19" width="11" bestFit="1" customWidth="1"/>
    <col min="20" max="20" width="9.140625" bestFit="1" customWidth="1"/>
    <col min="21" max="21" width="8.85546875" bestFit="1" customWidth="1"/>
    <col min="22" max="22" width="11" bestFit="1" customWidth="1"/>
    <col min="23" max="24" width="10.5703125" bestFit="1" customWidth="1"/>
    <col min="25" max="25" width="12.7109375" bestFit="1" customWidth="1"/>
    <col min="26" max="27" width="10.5703125" bestFit="1" customWidth="1"/>
    <col min="28" max="28" width="12.7109375" bestFit="1" customWidth="1"/>
    <col min="29" max="30" width="10.5703125" bestFit="1" customWidth="1"/>
    <col min="31" max="31" width="12.7109375" bestFit="1" customWidth="1"/>
    <col min="32" max="33" width="8.85546875" bestFit="1" customWidth="1"/>
    <col min="34" max="34" width="11" bestFit="1" customWidth="1"/>
    <col min="35" max="36" width="8.5703125" bestFit="1" customWidth="1"/>
    <col min="37" max="37" width="10.7109375" bestFit="1" customWidth="1"/>
    <col min="38" max="39" width="8.5703125" bestFit="1" customWidth="1"/>
    <col min="40" max="40" width="10.7109375" bestFit="1" customWidth="1"/>
    <col min="41" max="42" width="10.5703125" bestFit="1" customWidth="1"/>
    <col min="43" max="43" width="12.7109375" bestFit="1" customWidth="1"/>
    <col min="44" max="45" width="10.5703125" bestFit="1" customWidth="1"/>
    <col min="46" max="46" width="12.7109375" bestFit="1" customWidth="1"/>
    <col min="47" max="48" width="10.5703125" bestFit="1" customWidth="1"/>
    <col min="49" max="49" width="12.7109375" bestFit="1" customWidth="1"/>
    <col min="50" max="51" width="10.5703125" bestFit="1" customWidth="1"/>
    <col min="52" max="52" width="12.7109375" bestFit="1" customWidth="1"/>
    <col min="53" max="54" width="10.5703125" bestFit="1" customWidth="1"/>
    <col min="55" max="55" width="12.7109375" bestFit="1" customWidth="1"/>
    <col min="56" max="57" width="10.5703125" bestFit="1" customWidth="1"/>
    <col min="58" max="58" width="12.7109375" bestFit="1" customWidth="1"/>
    <col min="59" max="60" width="10.5703125" bestFit="1" customWidth="1"/>
    <col min="61" max="61" width="12.7109375" bestFit="1" customWidth="1"/>
    <col min="62" max="63" width="10.5703125" bestFit="1" customWidth="1"/>
    <col min="64" max="64" width="12.7109375" bestFit="1" customWidth="1"/>
    <col min="65" max="66" width="10.5703125" bestFit="1" customWidth="1"/>
    <col min="67" max="67" width="12.7109375" bestFit="1" customWidth="1"/>
    <col min="68" max="69" width="10.5703125" bestFit="1" customWidth="1"/>
    <col min="70" max="70" width="12.7109375" bestFit="1" customWidth="1"/>
    <col min="71" max="72" width="10.5703125" bestFit="1" customWidth="1"/>
    <col min="73" max="73" width="12.7109375" bestFit="1" customWidth="1"/>
    <col min="74" max="75" width="10.5703125" bestFit="1" customWidth="1"/>
    <col min="76" max="76" width="12.7109375" bestFit="1" customWidth="1"/>
    <col min="77" max="78" width="10.5703125" bestFit="1" customWidth="1"/>
    <col min="79" max="79" width="12.7109375" bestFit="1" customWidth="1"/>
    <col min="80" max="81" width="10.5703125" bestFit="1" customWidth="1"/>
    <col min="82" max="82" width="12.7109375" bestFit="1" customWidth="1"/>
    <col min="83" max="84" width="10.5703125" bestFit="1" customWidth="1"/>
    <col min="85" max="85" width="12.7109375" bestFit="1" customWidth="1"/>
    <col min="86" max="87" width="8.85546875" bestFit="1" customWidth="1"/>
    <col min="88" max="88" width="11" bestFit="1" customWidth="1"/>
    <col min="89" max="89" width="11.5703125" bestFit="1" customWidth="1"/>
    <col min="90" max="90" width="16.5703125" bestFit="1" customWidth="1"/>
    <col min="91" max="91" width="18.85546875" bestFit="1" customWidth="1"/>
  </cols>
  <sheetData>
    <row r="1" spans="1:91" x14ac:dyDescent="0.25">
      <c r="A1" t="s">
        <v>10</v>
      </c>
      <c r="B1" t="s">
        <v>16</v>
      </c>
      <c r="C1" t="s">
        <v>11</v>
      </c>
      <c r="D1" t="s">
        <v>12</v>
      </c>
      <c r="E1" t="s">
        <v>17</v>
      </c>
      <c r="F1" t="s">
        <v>13</v>
      </c>
      <c r="G1" t="s">
        <v>14</v>
      </c>
      <c r="H1" t="s">
        <v>15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58</v>
      </c>
      <c r="AW1" t="s">
        <v>57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  <c r="BK1" t="s">
        <v>72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88</v>
      </c>
      <c r="CA1" t="s">
        <v>87</v>
      </c>
      <c r="CB1" t="s">
        <v>90</v>
      </c>
      <c r="CC1" t="s">
        <v>89</v>
      </c>
      <c r="CD1" t="s">
        <v>91</v>
      </c>
      <c r="CE1" t="s">
        <v>92</v>
      </c>
      <c r="CF1" t="s">
        <v>93</v>
      </c>
      <c r="CG1" t="s">
        <v>94</v>
      </c>
      <c r="CH1" t="s">
        <v>95</v>
      </c>
      <c r="CI1" t="s">
        <v>96</v>
      </c>
      <c r="CJ1" t="s">
        <v>97</v>
      </c>
      <c r="CK1" t="s">
        <v>98</v>
      </c>
      <c r="CL1" t="s">
        <v>99</v>
      </c>
      <c r="CM1" t="s">
        <v>100</v>
      </c>
    </row>
    <row r="2" spans="1:91" x14ac:dyDescent="0.25">
      <c r="A2" t="s">
        <v>0</v>
      </c>
      <c r="B2" s="2">
        <v>102058</v>
      </c>
      <c r="C2" s="2">
        <v>52225</v>
      </c>
      <c r="D2" s="2">
        <v>49833</v>
      </c>
      <c r="E2" s="2">
        <v>6391</v>
      </c>
      <c r="F2" s="2">
        <v>3272</v>
      </c>
      <c r="G2" s="2">
        <v>3119</v>
      </c>
      <c r="H2" s="2">
        <v>13395</v>
      </c>
      <c r="I2" s="2">
        <v>6764</v>
      </c>
      <c r="J2" s="2">
        <v>6631</v>
      </c>
      <c r="K2" s="2">
        <v>6371</v>
      </c>
      <c r="L2" s="2">
        <v>3237</v>
      </c>
      <c r="M2" s="2">
        <v>3134</v>
      </c>
      <c r="N2" s="2">
        <v>8695</v>
      </c>
      <c r="O2" s="2">
        <v>4578</v>
      </c>
      <c r="P2" s="2">
        <v>4117</v>
      </c>
      <c r="Q2" s="2">
        <v>79010</v>
      </c>
      <c r="R2" s="2">
        <v>40521</v>
      </c>
      <c r="S2" s="2">
        <v>38489</v>
      </c>
      <c r="T2" s="2">
        <v>75901</v>
      </c>
      <c r="U2" s="2">
        <v>38952</v>
      </c>
      <c r="V2" s="2">
        <v>36949</v>
      </c>
      <c r="W2" s="2">
        <v>38812</v>
      </c>
      <c r="X2" s="2">
        <v>20457</v>
      </c>
      <c r="Y2" s="2">
        <v>18355</v>
      </c>
      <c r="Z2" s="2">
        <v>25408</v>
      </c>
      <c r="AA2" s="2">
        <v>13499</v>
      </c>
      <c r="AB2" s="2">
        <v>11909</v>
      </c>
      <c r="AC2" s="2">
        <v>25854</v>
      </c>
      <c r="AD2" s="2">
        <v>13218</v>
      </c>
      <c r="AE2" s="2">
        <v>12636</v>
      </c>
      <c r="AF2" s="2">
        <v>15944</v>
      </c>
      <c r="AG2" s="2">
        <v>7657</v>
      </c>
      <c r="AH2" s="2">
        <v>8287</v>
      </c>
      <c r="AI2" s="2">
        <v>6391</v>
      </c>
      <c r="AJ2" s="2">
        <v>3272</v>
      </c>
      <c r="AK2" s="2">
        <v>3119</v>
      </c>
      <c r="AL2" s="2">
        <v>7202</v>
      </c>
      <c r="AM2" s="2">
        <v>3627</v>
      </c>
      <c r="AN2" s="2">
        <v>3575</v>
      </c>
      <c r="AO2" s="2">
        <v>7855</v>
      </c>
      <c r="AP2" s="2">
        <v>3994</v>
      </c>
      <c r="AQ2" s="2">
        <v>3861</v>
      </c>
      <c r="AR2" s="2">
        <v>7306</v>
      </c>
      <c r="AS2" s="2">
        <v>3723</v>
      </c>
      <c r="AT2" s="2">
        <v>3583</v>
      </c>
      <c r="AU2" s="2">
        <v>6098</v>
      </c>
      <c r="AV2" s="2">
        <v>3235</v>
      </c>
      <c r="AW2" s="2">
        <v>2863</v>
      </c>
      <c r="AX2" s="2">
        <v>6089</v>
      </c>
      <c r="AY2" s="2">
        <v>3240</v>
      </c>
      <c r="AZ2" s="2">
        <v>2849</v>
      </c>
      <c r="BA2" s="2">
        <v>6486</v>
      </c>
      <c r="BB2" s="2">
        <v>3434</v>
      </c>
      <c r="BC2" s="2">
        <v>3052</v>
      </c>
      <c r="BD2" s="2">
        <v>6606</v>
      </c>
      <c r="BE2" s="2">
        <v>3510</v>
      </c>
      <c r="BF2" s="2">
        <v>3096</v>
      </c>
      <c r="BG2" s="2">
        <v>6227</v>
      </c>
      <c r="BH2" s="2">
        <v>3315</v>
      </c>
      <c r="BI2" s="2">
        <v>2912</v>
      </c>
      <c r="BJ2" s="2">
        <v>5936</v>
      </c>
      <c r="BK2" s="2">
        <v>3069</v>
      </c>
      <c r="BL2" s="2">
        <v>2867</v>
      </c>
      <c r="BM2" s="2">
        <v>6251</v>
      </c>
      <c r="BN2" s="2">
        <v>3176</v>
      </c>
      <c r="BO2" s="2">
        <v>3075</v>
      </c>
      <c r="BP2" s="2">
        <v>6817</v>
      </c>
      <c r="BQ2" s="2">
        <v>3502</v>
      </c>
      <c r="BR2" s="2">
        <v>3315</v>
      </c>
      <c r="BS2" s="2">
        <v>6850</v>
      </c>
      <c r="BT2" s="2">
        <v>3471</v>
      </c>
      <c r="BU2" s="2">
        <v>3379</v>
      </c>
      <c r="BV2" s="2">
        <v>5832</v>
      </c>
      <c r="BW2" s="2">
        <v>2930</v>
      </c>
      <c r="BX2" s="2">
        <v>2902</v>
      </c>
      <c r="BY2" s="2">
        <v>4567</v>
      </c>
      <c r="BZ2" s="2">
        <v>2240</v>
      </c>
      <c r="CA2" s="2">
        <v>2327</v>
      </c>
      <c r="CB2" s="2">
        <v>2713</v>
      </c>
      <c r="CC2" s="2">
        <v>1318</v>
      </c>
      <c r="CD2" s="2">
        <v>1395</v>
      </c>
      <c r="CE2" s="2">
        <v>1538</v>
      </c>
      <c r="CF2" s="2">
        <v>690</v>
      </c>
      <c r="CG2" s="2">
        <v>848</v>
      </c>
      <c r="CH2" s="2">
        <v>1294</v>
      </c>
      <c r="CI2" s="2">
        <v>479</v>
      </c>
      <c r="CJ2" s="2">
        <v>815</v>
      </c>
      <c r="CK2">
        <v>37.700000000000003</v>
      </c>
      <c r="CL2">
        <v>37.200000000000003</v>
      </c>
      <c r="CM2">
        <v>38.299999999999997</v>
      </c>
    </row>
    <row r="3" spans="1:91" x14ac:dyDescent="0.25">
      <c r="A3" t="s">
        <v>1</v>
      </c>
      <c r="B3" s="2">
        <v>11886</v>
      </c>
      <c r="C3" s="2">
        <v>5948</v>
      </c>
      <c r="D3" s="2">
        <v>5938</v>
      </c>
      <c r="E3" s="2">
        <v>461</v>
      </c>
      <c r="F3" s="2">
        <v>238</v>
      </c>
      <c r="G3" s="2">
        <v>223</v>
      </c>
      <c r="H3" s="2">
        <v>1031</v>
      </c>
      <c r="I3" s="2">
        <v>507</v>
      </c>
      <c r="J3" s="2">
        <v>524</v>
      </c>
      <c r="K3" s="2">
        <v>592</v>
      </c>
      <c r="L3" s="2">
        <v>308</v>
      </c>
      <c r="M3" s="2">
        <v>284</v>
      </c>
      <c r="N3" s="2">
        <v>817</v>
      </c>
      <c r="O3" s="2">
        <v>465</v>
      </c>
      <c r="P3" s="2">
        <v>352</v>
      </c>
      <c r="Q3" s="2">
        <v>10103</v>
      </c>
      <c r="R3" s="2">
        <v>5054</v>
      </c>
      <c r="S3" s="2">
        <v>5049</v>
      </c>
      <c r="T3" s="2">
        <v>9802</v>
      </c>
      <c r="U3" s="2">
        <v>4895</v>
      </c>
      <c r="V3" s="2">
        <v>4907</v>
      </c>
      <c r="W3" s="2">
        <v>3562</v>
      </c>
      <c r="X3" s="2">
        <v>1884</v>
      </c>
      <c r="Y3" s="2">
        <v>1678</v>
      </c>
      <c r="Z3" s="2">
        <v>2293</v>
      </c>
      <c r="AA3" s="2">
        <v>1185</v>
      </c>
      <c r="AB3" s="2">
        <v>1108</v>
      </c>
      <c r="AC3" s="2">
        <v>3616</v>
      </c>
      <c r="AD3" s="2">
        <v>1755</v>
      </c>
      <c r="AE3" s="2">
        <v>1861</v>
      </c>
      <c r="AF3" s="2">
        <v>3076</v>
      </c>
      <c r="AG3" s="2">
        <v>1490</v>
      </c>
      <c r="AH3" s="2">
        <v>1586</v>
      </c>
      <c r="AI3" s="2">
        <v>461</v>
      </c>
      <c r="AJ3" s="2">
        <v>238</v>
      </c>
      <c r="AK3" s="2">
        <v>223</v>
      </c>
      <c r="AL3" s="2">
        <v>547</v>
      </c>
      <c r="AM3" s="2">
        <v>267</v>
      </c>
      <c r="AN3" s="2">
        <v>280</v>
      </c>
      <c r="AO3" s="2">
        <v>624</v>
      </c>
      <c r="AP3" s="2">
        <v>314</v>
      </c>
      <c r="AQ3" s="2">
        <v>310</v>
      </c>
      <c r="AR3" s="2">
        <v>678</v>
      </c>
      <c r="AS3" s="2">
        <v>363</v>
      </c>
      <c r="AT3" s="2">
        <v>315</v>
      </c>
      <c r="AU3" s="2">
        <v>591</v>
      </c>
      <c r="AV3" s="2">
        <v>336</v>
      </c>
      <c r="AW3" s="2">
        <v>255</v>
      </c>
      <c r="AX3" s="2">
        <v>504</v>
      </c>
      <c r="AY3" s="2">
        <v>270</v>
      </c>
      <c r="AZ3" s="2">
        <v>234</v>
      </c>
      <c r="BA3" s="2">
        <v>520</v>
      </c>
      <c r="BB3" s="2">
        <v>254</v>
      </c>
      <c r="BC3" s="2">
        <v>266</v>
      </c>
      <c r="BD3" s="2">
        <v>631</v>
      </c>
      <c r="BE3" s="2">
        <v>325</v>
      </c>
      <c r="BF3" s="2">
        <v>306</v>
      </c>
      <c r="BG3" s="2">
        <v>638</v>
      </c>
      <c r="BH3" s="2">
        <v>336</v>
      </c>
      <c r="BI3" s="2">
        <v>302</v>
      </c>
      <c r="BJ3" s="2">
        <v>691</v>
      </c>
      <c r="BK3" s="2">
        <v>335</v>
      </c>
      <c r="BL3" s="2">
        <v>356</v>
      </c>
      <c r="BM3" s="2">
        <v>777</v>
      </c>
      <c r="BN3" s="2">
        <v>381</v>
      </c>
      <c r="BO3" s="2">
        <v>396</v>
      </c>
      <c r="BP3" s="2">
        <v>979</v>
      </c>
      <c r="BQ3" s="2">
        <v>488</v>
      </c>
      <c r="BR3" s="2">
        <v>491</v>
      </c>
      <c r="BS3" s="2">
        <v>1169</v>
      </c>
      <c r="BT3" s="2">
        <v>551</v>
      </c>
      <c r="BU3" s="2">
        <v>618</v>
      </c>
      <c r="BV3" s="2">
        <v>1074</v>
      </c>
      <c r="BW3" s="2">
        <v>528</v>
      </c>
      <c r="BX3" s="2">
        <v>546</v>
      </c>
      <c r="BY3" s="2">
        <v>923</v>
      </c>
      <c r="BZ3" s="2">
        <v>462</v>
      </c>
      <c r="CA3" s="2">
        <v>461</v>
      </c>
      <c r="CB3" s="2">
        <v>551</v>
      </c>
      <c r="CC3" s="2">
        <v>269</v>
      </c>
      <c r="CD3" s="2">
        <v>282</v>
      </c>
      <c r="CE3" s="2">
        <v>314</v>
      </c>
      <c r="CF3" s="2">
        <v>152</v>
      </c>
      <c r="CG3" s="2">
        <v>162</v>
      </c>
      <c r="CH3" s="2">
        <v>214</v>
      </c>
      <c r="CI3" s="2">
        <v>79</v>
      </c>
      <c r="CJ3" s="2">
        <v>135</v>
      </c>
      <c r="CK3">
        <v>50.3</v>
      </c>
      <c r="CL3">
        <v>49</v>
      </c>
      <c r="CM3">
        <v>51.5</v>
      </c>
    </row>
    <row r="4" spans="1:91" x14ac:dyDescent="0.25">
      <c r="A4" t="s">
        <v>2</v>
      </c>
      <c r="B4" s="2">
        <v>50954</v>
      </c>
      <c r="C4" s="2">
        <v>25112</v>
      </c>
      <c r="D4" s="2">
        <v>25842</v>
      </c>
      <c r="E4" s="2">
        <v>2491</v>
      </c>
      <c r="F4" s="2">
        <v>1294</v>
      </c>
      <c r="G4" s="2">
        <v>1197</v>
      </c>
      <c r="H4" s="2">
        <v>5420</v>
      </c>
      <c r="I4" s="2">
        <v>2808</v>
      </c>
      <c r="J4" s="2">
        <v>2612</v>
      </c>
      <c r="K4" s="2">
        <v>2555</v>
      </c>
      <c r="L4" s="2">
        <v>1278</v>
      </c>
      <c r="M4" s="2">
        <v>1277</v>
      </c>
      <c r="N4" s="2">
        <v>3806</v>
      </c>
      <c r="O4" s="2">
        <v>1956</v>
      </c>
      <c r="P4" s="2">
        <v>1850</v>
      </c>
      <c r="Q4" s="2">
        <v>41776</v>
      </c>
      <c r="R4" s="2">
        <v>20361</v>
      </c>
      <c r="S4" s="2">
        <v>21415</v>
      </c>
      <c r="T4" s="2">
        <v>40488</v>
      </c>
      <c r="U4" s="2">
        <v>19732</v>
      </c>
      <c r="V4" s="2">
        <v>20756</v>
      </c>
      <c r="W4" s="2">
        <v>17023</v>
      </c>
      <c r="X4" s="2">
        <v>8413</v>
      </c>
      <c r="Y4" s="2">
        <v>8610</v>
      </c>
      <c r="Z4" s="2">
        <v>11301</v>
      </c>
      <c r="AA4" s="2">
        <v>5510</v>
      </c>
      <c r="AB4" s="2">
        <v>5791</v>
      </c>
      <c r="AC4" s="2">
        <v>13668</v>
      </c>
      <c r="AD4" s="2">
        <v>6703</v>
      </c>
      <c r="AE4" s="2">
        <v>6965</v>
      </c>
      <c r="AF4" s="2">
        <v>11713</v>
      </c>
      <c r="AG4" s="2">
        <v>5563</v>
      </c>
      <c r="AH4" s="2">
        <v>6150</v>
      </c>
      <c r="AI4" s="2">
        <v>2491</v>
      </c>
      <c r="AJ4" s="2">
        <v>1294</v>
      </c>
      <c r="AK4" s="2">
        <v>1197</v>
      </c>
      <c r="AL4" s="2">
        <v>2929</v>
      </c>
      <c r="AM4" s="2">
        <v>1510</v>
      </c>
      <c r="AN4" s="2">
        <v>1419</v>
      </c>
      <c r="AO4" s="2">
        <v>3130</v>
      </c>
      <c r="AP4" s="2">
        <v>1629</v>
      </c>
      <c r="AQ4" s="2">
        <v>1501</v>
      </c>
      <c r="AR4" s="2">
        <v>3013</v>
      </c>
      <c r="AS4" s="2">
        <v>1523</v>
      </c>
      <c r="AT4" s="2">
        <v>1490</v>
      </c>
      <c r="AU4" s="2">
        <v>2709</v>
      </c>
      <c r="AV4" s="2">
        <v>1380</v>
      </c>
      <c r="AW4" s="2">
        <v>1329</v>
      </c>
      <c r="AX4" s="2">
        <v>2743</v>
      </c>
      <c r="AY4" s="2">
        <v>1338</v>
      </c>
      <c r="AZ4" s="2">
        <v>1405</v>
      </c>
      <c r="BA4" s="2">
        <v>2821</v>
      </c>
      <c r="BB4" s="2">
        <v>1421</v>
      </c>
      <c r="BC4" s="2">
        <v>1400</v>
      </c>
      <c r="BD4" s="2">
        <v>2953</v>
      </c>
      <c r="BE4" s="2">
        <v>1445</v>
      </c>
      <c r="BF4" s="2">
        <v>1508</v>
      </c>
      <c r="BG4" s="2">
        <v>2784</v>
      </c>
      <c r="BH4" s="2">
        <v>1306</v>
      </c>
      <c r="BI4" s="2">
        <v>1478</v>
      </c>
      <c r="BJ4" s="2">
        <v>2819</v>
      </c>
      <c r="BK4" s="2">
        <v>1407</v>
      </c>
      <c r="BL4" s="2">
        <v>1412</v>
      </c>
      <c r="BM4" s="2">
        <v>2983</v>
      </c>
      <c r="BN4" s="2">
        <v>1481</v>
      </c>
      <c r="BO4" s="2">
        <v>1502</v>
      </c>
      <c r="BP4" s="2">
        <v>3543</v>
      </c>
      <c r="BQ4" s="2">
        <v>1732</v>
      </c>
      <c r="BR4" s="2">
        <v>1811</v>
      </c>
      <c r="BS4" s="2">
        <v>4323</v>
      </c>
      <c r="BT4" s="2">
        <v>2083</v>
      </c>
      <c r="BU4" s="2">
        <v>2240</v>
      </c>
      <c r="BV4" s="2">
        <v>3818</v>
      </c>
      <c r="BW4" s="2">
        <v>1848</v>
      </c>
      <c r="BX4" s="2">
        <v>1970</v>
      </c>
      <c r="BY4" s="2">
        <v>3381</v>
      </c>
      <c r="BZ4" s="2">
        <v>1632</v>
      </c>
      <c r="CA4" s="2">
        <v>1749</v>
      </c>
      <c r="CB4" s="2">
        <v>2094</v>
      </c>
      <c r="CC4" s="2">
        <v>1058</v>
      </c>
      <c r="CD4" s="2">
        <v>1036</v>
      </c>
      <c r="CE4" s="2">
        <v>1378</v>
      </c>
      <c r="CF4" s="2">
        <v>589</v>
      </c>
      <c r="CG4" s="2">
        <v>789</v>
      </c>
      <c r="CH4" s="2">
        <v>1042</v>
      </c>
      <c r="CI4" s="2">
        <v>436</v>
      </c>
      <c r="CJ4" s="2">
        <v>606</v>
      </c>
      <c r="CK4">
        <v>44.8</v>
      </c>
      <c r="CL4">
        <v>43.9</v>
      </c>
      <c r="CM4">
        <v>45.7</v>
      </c>
    </row>
    <row r="5" spans="1:91" x14ac:dyDescent="0.25">
      <c r="A5" t="s">
        <v>3</v>
      </c>
      <c r="B5" s="2">
        <v>46791</v>
      </c>
      <c r="C5" s="2">
        <v>23797</v>
      </c>
      <c r="D5" s="2">
        <v>22994</v>
      </c>
      <c r="E5" s="2">
        <v>2733</v>
      </c>
      <c r="F5" s="2">
        <v>1401</v>
      </c>
      <c r="G5" s="2">
        <v>1332</v>
      </c>
      <c r="H5" s="2">
        <v>5117</v>
      </c>
      <c r="I5" s="2">
        <v>2568</v>
      </c>
      <c r="J5" s="2">
        <v>2549</v>
      </c>
      <c r="K5" s="2">
        <v>2770</v>
      </c>
      <c r="L5" s="2">
        <v>1499</v>
      </c>
      <c r="M5" s="2">
        <v>1271</v>
      </c>
      <c r="N5" s="2">
        <v>5235</v>
      </c>
      <c r="O5" s="2">
        <v>2955</v>
      </c>
      <c r="P5" s="2">
        <v>2280</v>
      </c>
      <c r="Q5" s="2">
        <v>37649</v>
      </c>
      <c r="R5" s="2">
        <v>19142</v>
      </c>
      <c r="S5" s="2">
        <v>18507</v>
      </c>
      <c r="T5" s="2">
        <v>36171</v>
      </c>
      <c r="U5" s="2">
        <v>18329</v>
      </c>
      <c r="V5" s="2">
        <v>17842</v>
      </c>
      <c r="W5" s="2">
        <v>19895</v>
      </c>
      <c r="X5" s="2">
        <v>10475</v>
      </c>
      <c r="Y5" s="2">
        <v>9420</v>
      </c>
      <c r="Z5" s="2">
        <v>12539</v>
      </c>
      <c r="AA5" s="2">
        <v>6359</v>
      </c>
      <c r="AB5" s="2">
        <v>6180</v>
      </c>
      <c r="AC5" s="2">
        <v>11357</v>
      </c>
      <c r="AD5" s="2">
        <v>5710</v>
      </c>
      <c r="AE5" s="2">
        <v>5647</v>
      </c>
      <c r="AF5" s="2">
        <v>7040</v>
      </c>
      <c r="AG5" s="2">
        <v>3305</v>
      </c>
      <c r="AH5" s="2">
        <v>3735</v>
      </c>
      <c r="AI5" s="2">
        <v>2733</v>
      </c>
      <c r="AJ5" s="2">
        <v>1401</v>
      </c>
      <c r="AK5" s="2">
        <v>1332</v>
      </c>
      <c r="AL5" s="2">
        <v>2781</v>
      </c>
      <c r="AM5" s="2">
        <v>1379</v>
      </c>
      <c r="AN5" s="2">
        <v>1402</v>
      </c>
      <c r="AO5" s="2">
        <v>2985</v>
      </c>
      <c r="AP5" s="2">
        <v>1527</v>
      </c>
      <c r="AQ5" s="2">
        <v>1458</v>
      </c>
      <c r="AR5" s="2">
        <v>3702</v>
      </c>
      <c r="AS5" s="2">
        <v>2031</v>
      </c>
      <c r="AT5" s="2">
        <v>1671</v>
      </c>
      <c r="AU5" s="2">
        <v>3654</v>
      </c>
      <c r="AV5" s="2">
        <v>2085</v>
      </c>
      <c r="AW5" s="2">
        <v>1569</v>
      </c>
      <c r="AX5" s="2">
        <v>3180</v>
      </c>
      <c r="AY5" s="2">
        <v>1606</v>
      </c>
      <c r="AZ5" s="2">
        <v>1574</v>
      </c>
      <c r="BA5" s="2">
        <v>3214</v>
      </c>
      <c r="BB5" s="2">
        <v>1640</v>
      </c>
      <c r="BC5" s="2">
        <v>1574</v>
      </c>
      <c r="BD5" s="2">
        <v>3215</v>
      </c>
      <c r="BE5" s="2">
        <v>1636</v>
      </c>
      <c r="BF5" s="2">
        <v>1579</v>
      </c>
      <c r="BG5" s="2">
        <v>2930</v>
      </c>
      <c r="BH5" s="2">
        <v>1477</v>
      </c>
      <c r="BI5" s="2">
        <v>1453</v>
      </c>
      <c r="BJ5" s="2">
        <v>2765</v>
      </c>
      <c r="BK5" s="2">
        <v>1359</v>
      </c>
      <c r="BL5" s="2">
        <v>1406</v>
      </c>
      <c r="BM5" s="2">
        <v>2825</v>
      </c>
      <c r="BN5" s="2">
        <v>1427</v>
      </c>
      <c r="BO5" s="2">
        <v>1398</v>
      </c>
      <c r="BP5" s="2">
        <v>2945</v>
      </c>
      <c r="BQ5" s="2">
        <v>1497</v>
      </c>
      <c r="BR5" s="2">
        <v>1448</v>
      </c>
      <c r="BS5" s="2">
        <v>2822</v>
      </c>
      <c r="BT5" s="2">
        <v>1427</v>
      </c>
      <c r="BU5" s="2">
        <v>1395</v>
      </c>
      <c r="BV5" s="2">
        <v>2393</v>
      </c>
      <c r="BW5" s="2">
        <v>1168</v>
      </c>
      <c r="BX5" s="2">
        <v>1225</v>
      </c>
      <c r="BY5" s="2">
        <v>2001</v>
      </c>
      <c r="BZ5" s="2">
        <v>1005</v>
      </c>
      <c r="CA5" s="2">
        <v>996</v>
      </c>
      <c r="CB5" s="2">
        <v>1166</v>
      </c>
      <c r="CC5" s="2">
        <v>514</v>
      </c>
      <c r="CD5" s="2">
        <v>652</v>
      </c>
      <c r="CE5" s="2">
        <v>776</v>
      </c>
      <c r="CF5" s="2">
        <v>347</v>
      </c>
      <c r="CG5" s="2">
        <v>429</v>
      </c>
      <c r="CH5" s="2">
        <v>704</v>
      </c>
      <c r="CI5" s="2">
        <v>271</v>
      </c>
      <c r="CJ5" s="2">
        <v>433</v>
      </c>
      <c r="CK5">
        <v>36.799999999999997</v>
      </c>
      <c r="CL5">
        <v>35.700000000000003</v>
      </c>
      <c r="CM5">
        <v>37.9</v>
      </c>
    </row>
    <row r="6" spans="1:91" x14ac:dyDescent="0.25">
      <c r="A6" t="s">
        <v>4</v>
      </c>
      <c r="B6" s="2">
        <v>24687</v>
      </c>
      <c r="C6" s="2">
        <v>12233</v>
      </c>
      <c r="D6" s="2">
        <v>12454</v>
      </c>
      <c r="E6" s="2">
        <v>1161</v>
      </c>
      <c r="F6" s="2">
        <v>634</v>
      </c>
      <c r="G6" s="2">
        <v>527</v>
      </c>
      <c r="H6" s="2">
        <v>2525</v>
      </c>
      <c r="I6" s="2">
        <v>1240</v>
      </c>
      <c r="J6" s="2">
        <v>1285</v>
      </c>
      <c r="K6" s="2">
        <v>1283</v>
      </c>
      <c r="L6" s="2">
        <v>661</v>
      </c>
      <c r="M6" s="2">
        <v>622</v>
      </c>
      <c r="N6" s="2">
        <v>1653</v>
      </c>
      <c r="O6" s="2">
        <v>820</v>
      </c>
      <c r="P6" s="2">
        <v>833</v>
      </c>
      <c r="Q6" s="2">
        <v>20366</v>
      </c>
      <c r="R6" s="2">
        <v>10034</v>
      </c>
      <c r="S6" s="2">
        <v>10332</v>
      </c>
      <c r="T6" s="2">
        <v>19718</v>
      </c>
      <c r="U6" s="2">
        <v>9698</v>
      </c>
      <c r="V6" s="2">
        <v>10020</v>
      </c>
      <c r="W6" s="2">
        <v>7641</v>
      </c>
      <c r="X6" s="2">
        <v>3831</v>
      </c>
      <c r="Y6" s="2">
        <v>3810</v>
      </c>
      <c r="Z6" s="2">
        <v>5035</v>
      </c>
      <c r="AA6" s="2">
        <v>2521</v>
      </c>
      <c r="AB6" s="2">
        <v>2514</v>
      </c>
      <c r="AC6" s="2">
        <v>6466</v>
      </c>
      <c r="AD6" s="2">
        <v>3229</v>
      </c>
      <c r="AE6" s="2">
        <v>3237</v>
      </c>
      <c r="AF6" s="2">
        <v>6564</v>
      </c>
      <c r="AG6" s="2">
        <v>3128</v>
      </c>
      <c r="AH6" s="2">
        <v>3436</v>
      </c>
      <c r="AI6" s="2">
        <v>1161</v>
      </c>
      <c r="AJ6" s="2">
        <v>634</v>
      </c>
      <c r="AK6" s="2">
        <v>527</v>
      </c>
      <c r="AL6" s="2">
        <v>1324</v>
      </c>
      <c r="AM6" s="2">
        <v>644</v>
      </c>
      <c r="AN6" s="2">
        <v>680</v>
      </c>
      <c r="AO6" s="2">
        <v>1531</v>
      </c>
      <c r="AP6" s="2">
        <v>767</v>
      </c>
      <c r="AQ6" s="2">
        <v>764</v>
      </c>
      <c r="AR6" s="2">
        <v>1452</v>
      </c>
      <c r="AS6" s="2">
        <v>742</v>
      </c>
      <c r="AT6" s="2">
        <v>710</v>
      </c>
      <c r="AU6" s="2">
        <v>1154</v>
      </c>
      <c r="AV6" s="2">
        <v>568</v>
      </c>
      <c r="AW6" s="2">
        <v>586</v>
      </c>
      <c r="AX6" s="2">
        <v>1200</v>
      </c>
      <c r="AY6" s="2">
        <v>617</v>
      </c>
      <c r="AZ6" s="2">
        <v>583</v>
      </c>
      <c r="BA6" s="2">
        <v>1161</v>
      </c>
      <c r="BB6" s="2">
        <v>568</v>
      </c>
      <c r="BC6" s="2">
        <v>593</v>
      </c>
      <c r="BD6" s="2">
        <v>1353</v>
      </c>
      <c r="BE6" s="2">
        <v>650</v>
      </c>
      <c r="BF6" s="2">
        <v>703</v>
      </c>
      <c r="BG6" s="2">
        <v>1321</v>
      </c>
      <c r="BH6" s="2">
        <v>686</v>
      </c>
      <c r="BI6" s="2">
        <v>635</v>
      </c>
      <c r="BJ6" s="2">
        <v>1325</v>
      </c>
      <c r="BK6" s="2">
        <v>679</v>
      </c>
      <c r="BL6" s="2">
        <v>646</v>
      </c>
      <c r="BM6" s="2">
        <v>1319</v>
      </c>
      <c r="BN6" s="2">
        <v>668</v>
      </c>
      <c r="BO6" s="2">
        <v>651</v>
      </c>
      <c r="BP6" s="2">
        <v>1800</v>
      </c>
      <c r="BQ6" s="2">
        <v>878</v>
      </c>
      <c r="BR6" s="2">
        <v>922</v>
      </c>
      <c r="BS6" s="2">
        <v>2022</v>
      </c>
      <c r="BT6" s="2">
        <v>1004</v>
      </c>
      <c r="BU6" s="2">
        <v>1018</v>
      </c>
      <c r="BV6" s="2">
        <v>2049</v>
      </c>
      <c r="BW6" s="2">
        <v>1013</v>
      </c>
      <c r="BX6" s="2">
        <v>1036</v>
      </c>
      <c r="BY6" s="2">
        <v>1725</v>
      </c>
      <c r="BZ6" s="2">
        <v>871</v>
      </c>
      <c r="CA6" s="2">
        <v>854</v>
      </c>
      <c r="CB6" s="2">
        <v>1194</v>
      </c>
      <c r="CC6" s="2">
        <v>582</v>
      </c>
      <c r="CD6" s="2">
        <v>612</v>
      </c>
      <c r="CE6" s="2">
        <v>815</v>
      </c>
      <c r="CF6" s="2">
        <v>384</v>
      </c>
      <c r="CG6" s="2">
        <v>431</v>
      </c>
      <c r="CH6" s="2">
        <v>781</v>
      </c>
      <c r="CI6" s="2">
        <v>278</v>
      </c>
      <c r="CJ6" s="2">
        <v>503</v>
      </c>
      <c r="CK6">
        <v>47.6</v>
      </c>
      <c r="CL6">
        <v>46.8</v>
      </c>
      <c r="CM6">
        <v>48.5</v>
      </c>
    </row>
    <row r="7" spans="1:91" x14ac:dyDescent="0.25">
      <c r="A7" t="s">
        <v>5</v>
      </c>
      <c r="B7" s="2">
        <v>255397</v>
      </c>
      <c r="C7" s="2">
        <v>127195</v>
      </c>
      <c r="D7" s="2">
        <v>128202</v>
      </c>
      <c r="E7" s="2">
        <v>14529</v>
      </c>
      <c r="F7" s="2">
        <v>7486</v>
      </c>
      <c r="G7" s="2">
        <v>7043</v>
      </c>
      <c r="H7" s="2">
        <v>29994</v>
      </c>
      <c r="I7" s="2">
        <v>15301</v>
      </c>
      <c r="J7" s="2">
        <v>14693</v>
      </c>
      <c r="K7" s="2">
        <v>13607</v>
      </c>
      <c r="L7" s="2">
        <v>6922</v>
      </c>
      <c r="M7" s="2">
        <v>6685</v>
      </c>
      <c r="N7" s="2">
        <v>38470</v>
      </c>
      <c r="O7" s="2">
        <v>18552</v>
      </c>
      <c r="P7" s="2">
        <v>19918</v>
      </c>
      <c r="Q7" s="2">
        <v>204003</v>
      </c>
      <c r="R7" s="2">
        <v>100914</v>
      </c>
      <c r="S7" s="2">
        <v>103089</v>
      </c>
      <c r="T7" s="2">
        <v>197267</v>
      </c>
      <c r="U7" s="2">
        <v>97486</v>
      </c>
      <c r="V7" s="2">
        <v>99781</v>
      </c>
      <c r="W7" s="2">
        <v>121686</v>
      </c>
      <c r="X7" s="2">
        <v>61164</v>
      </c>
      <c r="Y7" s="2">
        <v>60522</v>
      </c>
      <c r="Z7" s="2">
        <v>73133</v>
      </c>
      <c r="AA7" s="2">
        <v>37478</v>
      </c>
      <c r="AB7" s="2">
        <v>35655</v>
      </c>
      <c r="AC7" s="2">
        <v>55776</v>
      </c>
      <c r="AD7" s="2">
        <v>27721</v>
      </c>
      <c r="AE7" s="2">
        <v>28055</v>
      </c>
      <c r="AF7" s="2">
        <v>29888</v>
      </c>
      <c r="AG7" s="2">
        <v>13735</v>
      </c>
      <c r="AH7" s="2">
        <v>16153</v>
      </c>
      <c r="AI7" s="2">
        <v>14529</v>
      </c>
      <c r="AJ7" s="2">
        <v>7486</v>
      </c>
      <c r="AK7" s="2">
        <v>7043</v>
      </c>
      <c r="AL7" s="2">
        <v>16365</v>
      </c>
      <c r="AM7" s="2">
        <v>8371</v>
      </c>
      <c r="AN7" s="2">
        <v>7994</v>
      </c>
      <c r="AO7" s="2">
        <v>17153</v>
      </c>
      <c r="AP7" s="2">
        <v>8718</v>
      </c>
      <c r="AQ7" s="2">
        <v>8435</v>
      </c>
      <c r="AR7" s="2">
        <v>20145</v>
      </c>
      <c r="AS7" s="2">
        <v>9919</v>
      </c>
      <c r="AT7" s="2">
        <v>10226</v>
      </c>
      <c r="AU7" s="2">
        <v>28408</v>
      </c>
      <c r="AV7" s="2">
        <v>13767</v>
      </c>
      <c r="AW7" s="2">
        <v>14641</v>
      </c>
      <c r="AX7" s="2">
        <v>17702</v>
      </c>
      <c r="AY7" s="2">
        <v>9270</v>
      </c>
      <c r="AZ7" s="2">
        <v>8432</v>
      </c>
      <c r="BA7" s="2">
        <v>18019</v>
      </c>
      <c r="BB7" s="2">
        <v>9311</v>
      </c>
      <c r="BC7" s="2">
        <v>8708</v>
      </c>
      <c r="BD7" s="2">
        <v>19480</v>
      </c>
      <c r="BE7" s="2">
        <v>9656</v>
      </c>
      <c r="BF7" s="2">
        <v>9824</v>
      </c>
      <c r="BG7" s="2">
        <v>17932</v>
      </c>
      <c r="BH7" s="2">
        <v>9241</v>
      </c>
      <c r="BI7" s="2">
        <v>8691</v>
      </c>
      <c r="BJ7" s="2">
        <v>15482</v>
      </c>
      <c r="BK7" s="2">
        <v>7872</v>
      </c>
      <c r="BL7" s="2">
        <v>7610</v>
      </c>
      <c r="BM7" s="2">
        <v>14046</v>
      </c>
      <c r="BN7" s="2">
        <v>7127</v>
      </c>
      <c r="BO7" s="2">
        <v>6919</v>
      </c>
      <c r="BP7" s="2">
        <v>13226</v>
      </c>
      <c r="BQ7" s="2">
        <v>6423</v>
      </c>
      <c r="BR7" s="2">
        <v>6803</v>
      </c>
      <c r="BS7" s="2">
        <v>13022</v>
      </c>
      <c r="BT7" s="2">
        <v>6299</v>
      </c>
      <c r="BU7" s="2">
        <v>6723</v>
      </c>
      <c r="BV7" s="2">
        <v>11191</v>
      </c>
      <c r="BW7" s="2">
        <v>5236</v>
      </c>
      <c r="BX7" s="2">
        <v>5955</v>
      </c>
      <c r="BY7" s="2">
        <v>8718</v>
      </c>
      <c r="BZ7" s="2">
        <v>4152</v>
      </c>
      <c r="CA7" s="2">
        <v>4566</v>
      </c>
      <c r="CB7" s="2">
        <v>5030</v>
      </c>
      <c r="CC7" s="2">
        <v>2377</v>
      </c>
      <c r="CD7" s="2">
        <v>2653</v>
      </c>
      <c r="CE7" s="2">
        <v>2737</v>
      </c>
      <c r="CF7" s="2">
        <v>1198</v>
      </c>
      <c r="CG7" s="2">
        <v>1539</v>
      </c>
      <c r="CH7" s="2">
        <v>2212</v>
      </c>
      <c r="CI7" s="2">
        <v>772</v>
      </c>
      <c r="CJ7" s="2">
        <v>1440</v>
      </c>
      <c r="CK7">
        <v>33.700000000000003</v>
      </c>
      <c r="CL7">
        <v>33.299999999999997</v>
      </c>
      <c r="CM7">
        <v>34.200000000000003</v>
      </c>
    </row>
    <row r="8" spans="1:91" x14ac:dyDescent="0.25">
      <c r="A8" t="s">
        <v>6</v>
      </c>
      <c r="B8" s="2">
        <v>17706</v>
      </c>
      <c r="C8" s="2">
        <v>9011</v>
      </c>
      <c r="D8" s="2">
        <v>8695</v>
      </c>
      <c r="E8" s="2">
        <v>984</v>
      </c>
      <c r="F8" s="2">
        <v>507</v>
      </c>
      <c r="G8" s="2">
        <v>477</v>
      </c>
      <c r="H8" s="2">
        <v>1785</v>
      </c>
      <c r="I8" s="2">
        <v>906</v>
      </c>
      <c r="J8" s="2">
        <v>879</v>
      </c>
      <c r="K8" s="2">
        <v>981</v>
      </c>
      <c r="L8" s="2">
        <v>567</v>
      </c>
      <c r="M8" s="2">
        <v>414</v>
      </c>
      <c r="N8" s="2">
        <v>1358</v>
      </c>
      <c r="O8" s="2">
        <v>774</v>
      </c>
      <c r="P8" s="2">
        <v>584</v>
      </c>
      <c r="Q8" s="2">
        <v>14488</v>
      </c>
      <c r="R8" s="2">
        <v>7360</v>
      </c>
      <c r="S8" s="2">
        <v>7128</v>
      </c>
      <c r="T8" s="2">
        <v>13956</v>
      </c>
      <c r="U8" s="2">
        <v>7031</v>
      </c>
      <c r="V8" s="2">
        <v>6925</v>
      </c>
      <c r="W8" s="2">
        <v>6323</v>
      </c>
      <c r="X8" s="2">
        <v>3336</v>
      </c>
      <c r="Y8" s="2">
        <v>2987</v>
      </c>
      <c r="Z8" s="2">
        <v>4197</v>
      </c>
      <c r="AA8" s="2">
        <v>2105</v>
      </c>
      <c r="AB8" s="2">
        <v>2092</v>
      </c>
      <c r="AC8" s="2">
        <v>4873</v>
      </c>
      <c r="AD8" s="2">
        <v>2462</v>
      </c>
      <c r="AE8" s="2">
        <v>2411</v>
      </c>
      <c r="AF8" s="2">
        <v>3528</v>
      </c>
      <c r="AG8" s="2">
        <v>1690</v>
      </c>
      <c r="AH8" s="2">
        <v>1838</v>
      </c>
      <c r="AI8" s="2">
        <v>984</v>
      </c>
      <c r="AJ8" s="2">
        <v>507</v>
      </c>
      <c r="AK8" s="2">
        <v>477</v>
      </c>
      <c r="AL8" s="2">
        <v>998</v>
      </c>
      <c r="AM8" s="2">
        <v>511</v>
      </c>
      <c r="AN8" s="2">
        <v>487</v>
      </c>
      <c r="AO8" s="2">
        <v>1000</v>
      </c>
      <c r="AP8" s="2">
        <v>505</v>
      </c>
      <c r="AQ8" s="2">
        <v>495</v>
      </c>
      <c r="AR8" s="2">
        <v>1208</v>
      </c>
      <c r="AS8" s="2">
        <v>729</v>
      </c>
      <c r="AT8" s="2">
        <v>479</v>
      </c>
      <c r="AU8" s="2">
        <v>918</v>
      </c>
      <c r="AV8" s="2">
        <v>502</v>
      </c>
      <c r="AW8" s="2">
        <v>416</v>
      </c>
      <c r="AX8" s="2">
        <v>1009</v>
      </c>
      <c r="AY8" s="2">
        <v>512</v>
      </c>
      <c r="AZ8" s="2">
        <v>497</v>
      </c>
      <c r="BA8" s="2">
        <v>995</v>
      </c>
      <c r="BB8" s="2">
        <v>488</v>
      </c>
      <c r="BC8" s="2">
        <v>507</v>
      </c>
      <c r="BD8" s="2">
        <v>1080</v>
      </c>
      <c r="BE8" s="2">
        <v>536</v>
      </c>
      <c r="BF8" s="2">
        <v>544</v>
      </c>
      <c r="BG8" s="2">
        <v>1113</v>
      </c>
      <c r="BH8" s="2">
        <v>569</v>
      </c>
      <c r="BI8" s="2">
        <v>544</v>
      </c>
      <c r="BJ8" s="2">
        <v>1058</v>
      </c>
      <c r="BK8" s="2">
        <v>542</v>
      </c>
      <c r="BL8" s="2">
        <v>516</v>
      </c>
      <c r="BM8" s="2">
        <v>1075</v>
      </c>
      <c r="BN8" s="2">
        <v>525</v>
      </c>
      <c r="BO8" s="2">
        <v>550</v>
      </c>
      <c r="BP8" s="2">
        <v>1269</v>
      </c>
      <c r="BQ8" s="2">
        <v>631</v>
      </c>
      <c r="BR8" s="2">
        <v>638</v>
      </c>
      <c r="BS8" s="2">
        <v>1471</v>
      </c>
      <c r="BT8" s="2">
        <v>764</v>
      </c>
      <c r="BU8" s="2">
        <v>707</v>
      </c>
      <c r="BV8" s="2">
        <v>1204</v>
      </c>
      <c r="BW8" s="2">
        <v>621</v>
      </c>
      <c r="BX8" s="2">
        <v>583</v>
      </c>
      <c r="BY8" s="2">
        <v>963</v>
      </c>
      <c r="BZ8" s="2">
        <v>469</v>
      </c>
      <c r="CA8" s="2">
        <v>494</v>
      </c>
      <c r="CB8" s="2">
        <v>603</v>
      </c>
      <c r="CC8" s="2">
        <v>294</v>
      </c>
      <c r="CD8" s="2">
        <v>309</v>
      </c>
      <c r="CE8" s="2">
        <v>437</v>
      </c>
      <c r="CF8" s="2">
        <v>192</v>
      </c>
      <c r="CG8" s="2">
        <v>245</v>
      </c>
      <c r="CH8" s="2">
        <v>321</v>
      </c>
      <c r="CI8" s="2">
        <v>114</v>
      </c>
      <c r="CJ8" s="2">
        <v>207</v>
      </c>
      <c r="CK8">
        <v>43</v>
      </c>
      <c r="CL8">
        <v>41.9</v>
      </c>
      <c r="CM8">
        <v>44.2</v>
      </c>
    </row>
    <row r="9" spans="1:91" x14ac:dyDescent="0.25">
      <c r="A9" t="s">
        <v>7</v>
      </c>
      <c r="B9" s="2">
        <v>21978</v>
      </c>
      <c r="C9" s="2">
        <v>10702</v>
      </c>
      <c r="D9" s="2">
        <v>11276</v>
      </c>
      <c r="E9" s="2">
        <v>851</v>
      </c>
      <c r="F9" s="2">
        <v>434</v>
      </c>
      <c r="G9" s="2">
        <v>417</v>
      </c>
      <c r="H9" s="2">
        <v>1674</v>
      </c>
      <c r="I9" s="2">
        <v>881</v>
      </c>
      <c r="J9" s="2">
        <v>793</v>
      </c>
      <c r="K9" s="2">
        <v>782</v>
      </c>
      <c r="L9" s="2">
        <v>410</v>
      </c>
      <c r="M9" s="2">
        <v>372</v>
      </c>
      <c r="N9" s="2">
        <v>1213</v>
      </c>
      <c r="O9" s="2">
        <v>627</v>
      </c>
      <c r="P9" s="2">
        <v>586</v>
      </c>
      <c r="Q9" s="2">
        <v>19056</v>
      </c>
      <c r="R9" s="2">
        <v>9185</v>
      </c>
      <c r="S9" s="2">
        <v>9871</v>
      </c>
      <c r="T9" s="2">
        <v>18671</v>
      </c>
      <c r="U9" s="2">
        <v>8977</v>
      </c>
      <c r="V9" s="2">
        <v>9694</v>
      </c>
      <c r="W9" s="2">
        <v>5270</v>
      </c>
      <c r="X9" s="2">
        <v>2681</v>
      </c>
      <c r="Y9" s="2">
        <v>2589</v>
      </c>
      <c r="Z9" s="2">
        <v>3467</v>
      </c>
      <c r="AA9" s="2">
        <v>1738</v>
      </c>
      <c r="AB9" s="2">
        <v>1729</v>
      </c>
      <c r="AC9" s="2">
        <v>5898</v>
      </c>
      <c r="AD9" s="2">
        <v>2770</v>
      </c>
      <c r="AE9" s="2">
        <v>3128</v>
      </c>
      <c r="AF9" s="2">
        <v>8093</v>
      </c>
      <c r="AG9" s="2">
        <v>3842</v>
      </c>
      <c r="AH9" s="2">
        <v>4251</v>
      </c>
      <c r="AI9" s="2">
        <v>851</v>
      </c>
      <c r="AJ9" s="2">
        <v>434</v>
      </c>
      <c r="AK9" s="2">
        <v>417</v>
      </c>
      <c r="AL9" s="2">
        <v>913</v>
      </c>
      <c r="AM9" s="2">
        <v>501</v>
      </c>
      <c r="AN9" s="2">
        <v>412</v>
      </c>
      <c r="AO9" s="2">
        <v>953</v>
      </c>
      <c r="AP9" s="2">
        <v>474</v>
      </c>
      <c r="AQ9" s="2">
        <v>479</v>
      </c>
      <c r="AR9" s="2">
        <v>930</v>
      </c>
      <c r="AS9" s="2">
        <v>493</v>
      </c>
      <c r="AT9" s="2">
        <v>437</v>
      </c>
      <c r="AU9" s="2">
        <v>873</v>
      </c>
      <c r="AV9" s="2">
        <v>450</v>
      </c>
      <c r="AW9" s="2">
        <v>423</v>
      </c>
      <c r="AX9" s="2">
        <v>830</v>
      </c>
      <c r="AY9" s="2">
        <v>413</v>
      </c>
      <c r="AZ9" s="2">
        <v>417</v>
      </c>
      <c r="BA9" s="2">
        <v>887</v>
      </c>
      <c r="BB9" s="2">
        <v>438</v>
      </c>
      <c r="BC9" s="2">
        <v>449</v>
      </c>
      <c r="BD9" s="2">
        <v>888</v>
      </c>
      <c r="BE9" s="2">
        <v>446</v>
      </c>
      <c r="BF9" s="2">
        <v>442</v>
      </c>
      <c r="BG9" s="2">
        <v>862</v>
      </c>
      <c r="BH9" s="2">
        <v>441</v>
      </c>
      <c r="BI9" s="2">
        <v>421</v>
      </c>
      <c r="BJ9" s="2">
        <v>961</v>
      </c>
      <c r="BK9" s="2">
        <v>460</v>
      </c>
      <c r="BL9" s="2">
        <v>501</v>
      </c>
      <c r="BM9" s="2">
        <v>1252</v>
      </c>
      <c r="BN9" s="2">
        <v>596</v>
      </c>
      <c r="BO9" s="2">
        <v>656</v>
      </c>
      <c r="BP9" s="2">
        <v>1605</v>
      </c>
      <c r="BQ9" s="2">
        <v>749</v>
      </c>
      <c r="BR9" s="2">
        <v>856</v>
      </c>
      <c r="BS9" s="2">
        <v>2080</v>
      </c>
      <c r="BT9" s="2">
        <v>965</v>
      </c>
      <c r="BU9" s="2">
        <v>1115</v>
      </c>
      <c r="BV9" s="2">
        <v>2332</v>
      </c>
      <c r="BW9" s="2">
        <v>1096</v>
      </c>
      <c r="BX9" s="2">
        <v>1236</v>
      </c>
      <c r="BY9" s="2">
        <v>2243</v>
      </c>
      <c r="BZ9" s="2">
        <v>1047</v>
      </c>
      <c r="CA9" s="2">
        <v>1196</v>
      </c>
      <c r="CB9" s="2">
        <v>1606</v>
      </c>
      <c r="CC9" s="2">
        <v>799</v>
      </c>
      <c r="CD9" s="2">
        <v>807</v>
      </c>
      <c r="CE9" s="2">
        <v>1021</v>
      </c>
      <c r="CF9" s="2">
        <v>509</v>
      </c>
      <c r="CG9" s="2">
        <v>512</v>
      </c>
      <c r="CH9" s="2">
        <v>891</v>
      </c>
      <c r="CI9" s="2">
        <v>391</v>
      </c>
      <c r="CJ9" s="2">
        <v>500</v>
      </c>
      <c r="CK9">
        <v>57.7</v>
      </c>
      <c r="CL9">
        <v>56.6</v>
      </c>
      <c r="CM9">
        <v>58.6</v>
      </c>
    </row>
    <row r="10" spans="1:91" x14ac:dyDescent="0.25">
      <c r="A10" t="s">
        <v>8</v>
      </c>
      <c r="B10" s="2">
        <v>1305154</v>
      </c>
      <c r="C10" s="2">
        <v>662846</v>
      </c>
      <c r="D10" s="2">
        <v>642308</v>
      </c>
      <c r="E10" s="2">
        <v>73245</v>
      </c>
      <c r="F10" s="2">
        <v>37610</v>
      </c>
      <c r="G10" s="2">
        <v>35635</v>
      </c>
      <c r="H10" s="2">
        <v>135796</v>
      </c>
      <c r="I10" s="2">
        <v>69821</v>
      </c>
      <c r="J10" s="2">
        <v>65975</v>
      </c>
      <c r="K10" s="2">
        <v>60668</v>
      </c>
      <c r="L10" s="2">
        <v>30818</v>
      </c>
      <c r="M10" s="2">
        <v>29850</v>
      </c>
      <c r="N10" s="2">
        <v>115523</v>
      </c>
      <c r="O10" s="2">
        <v>57408</v>
      </c>
      <c r="P10" s="2">
        <v>58115</v>
      </c>
      <c r="Q10" s="2">
        <v>1065144</v>
      </c>
      <c r="R10" s="2">
        <v>539677</v>
      </c>
      <c r="S10" s="2">
        <v>525467</v>
      </c>
      <c r="T10" s="2">
        <v>1035445</v>
      </c>
      <c r="U10" s="2">
        <v>524597</v>
      </c>
      <c r="V10" s="2">
        <v>510848</v>
      </c>
      <c r="W10" s="2">
        <v>634986</v>
      </c>
      <c r="X10" s="2">
        <v>327438</v>
      </c>
      <c r="Y10" s="2">
        <v>307548</v>
      </c>
      <c r="Z10" s="2">
        <v>474445</v>
      </c>
      <c r="AA10" s="2">
        <v>247153</v>
      </c>
      <c r="AB10" s="2">
        <v>227292</v>
      </c>
      <c r="AC10" s="2">
        <v>306589</v>
      </c>
      <c r="AD10" s="2">
        <v>156387</v>
      </c>
      <c r="AE10" s="2">
        <v>150202</v>
      </c>
      <c r="AF10" s="2">
        <v>138888</v>
      </c>
      <c r="AG10" s="2">
        <v>63649</v>
      </c>
      <c r="AH10" s="2">
        <v>75239</v>
      </c>
      <c r="AI10" s="2">
        <v>73245</v>
      </c>
      <c r="AJ10" s="2">
        <v>37610</v>
      </c>
      <c r="AK10" s="2">
        <v>35635</v>
      </c>
      <c r="AL10" s="2">
        <v>74897</v>
      </c>
      <c r="AM10" s="2">
        <v>38388</v>
      </c>
      <c r="AN10" s="2">
        <v>36509</v>
      </c>
      <c r="AO10" s="2">
        <v>76549</v>
      </c>
      <c r="AP10" s="2">
        <v>39374</v>
      </c>
      <c r="AQ10" s="2">
        <v>37175</v>
      </c>
      <c r="AR10" s="2">
        <v>78326</v>
      </c>
      <c r="AS10" s="2">
        <v>39516</v>
      </c>
      <c r="AT10" s="2">
        <v>38810</v>
      </c>
      <c r="AU10" s="2">
        <v>82215</v>
      </c>
      <c r="AV10" s="2">
        <v>40769</v>
      </c>
      <c r="AW10" s="2">
        <v>41446</v>
      </c>
      <c r="AX10" s="2">
        <v>121450</v>
      </c>
      <c r="AY10" s="2">
        <v>62124</v>
      </c>
      <c r="AZ10" s="2">
        <v>59326</v>
      </c>
      <c r="BA10" s="2">
        <v>133704</v>
      </c>
      <c r="BB10" s="2">
        <v>70043</v>
      </c>
      <c r="BC10" s="2">
        <v>63661</v>
      </c>
      <c r="BD10" s="2">
        <v>118167</v>
      </c>
      <c r="BE10" s="2">
        <v>62236</v>
      </c>
      <c r="BF10" s="2">
        <v>55931</v>
      </c>
      <c r="BG10" s="2">
        <v>101124</v>
      </c>
      <c r="BH10" s="2">
        <v>52750</v>
      </c>
      <c r="BI10" s="2">
        <v>48374</v>
      </c>
      <c r="BJ10" s="2">
        <v>89507</v>
      </c>
      <c r="BK10" s="2">
        <v>46466</v>
      </c>
      <c r="BL10" s="2">
        <v>43041</v>
      </c>
      <c r="BM10" s="2">
        <v>81548</v>
      </c>
      <c r="BN10" s="2">
        <v>42317</v>
      </c>
      <c r="BO10" s="2">
        <v>39231</v>
      </c>
      <c r="BP10" s="2">
        <v>70826</v>
      </c>
      <c r="BQ10" s="2">
        <v>35762</v>
      </c>
      <c r="BR10" s="2">
        <v>35064</v>
      </c>
      <c r="BS10" s="2">
        <v>64708</v>
      </c>
      <c r="BT10" s="2">
        <v>31842</v>
      </c>
      <c r="BU10" s="2">
        <v>32866</v>
      </c>
      <c r="BV10" s="2">
        <v>52684</v>
      </c>
      <c r="BW10" s="2">
        <v>25051</v>
      </c>
      <c r="BX10" s="2">
        <v>27633</v>
      </c>
      <c r="BY10" s="2">
        <v>39693</v>
      </c>
      <c r="BZ10" s="2">
        <v>18802</v>
      </c>
      <c r="CA10" s="2">
        <v>20891</v>
      </c>
      <c r="CB10" s="2">
        <v>22041</v>
      </c>
      <c r="CC10" s="2">
        <v>10043</v>
      </c>
      <c r="CD10" s="2">
        <v>11998</v>
      </c>
      <c r="CE10" s="2">
        <v>12560</v>
      </c>
      <c r="CF10" s="2">
        <v>5348</v>
      </c>
      <c r="CG10" s="2">
        <v>7212</v>
      </c>
      <c r="CH10" s="2">
        <v>11910</v>
      </c>
      <c r="CI10" s="2">
        <v>4405</v>
      </c>
      <c r="CJ10" s="2">
        <v>7505</v>
      </c>
      <c r="CK10">
        <v>35.5</v>
      </c>
      <c r="CL10">
        <v>35.299999999999997</v>
      </c>
      <c r="CM10">
        <v>35.700000000000003</v>
      </c>
    </row>
    <row r="11" spans="1:91" x14ac:dyDescent="0.25">
      <c r="A11" t="s">
        <v>9</v>
      </c>
      <c r="B11" s="2">
        <v>643026</v>
      </c>
      <c r="C11" s="2">
        <v>319756</v>
      </c>
      <c r="D11" s="2">
        <v>323270</v>
      </c>
      <c r="E11" s="2">
        <v>38021</v>
      </c>
      <c r="F11" s="2">
        <v>19365</v>
      </c>
      <c r="G11" s="2">
        <v>18656</v>
      </c>
      <c r="H11" s="2">
        <v>82370</v>
      </c>
      <c r="I11" s="2">
        <v>42331</v>
      </c>
      <c r="J11" s="2">
        <v>40039</v>
      </c>
      <c r="K11" s="2">
        <v>37292</v>
      </c>
      <c r="L11" s="2">
        <v>19206</v>
      </c>
      <c r="M11" s="2">
        <v>18086</v>
      </c>
      <c r="N11" s="2">
        <v>50462</v>
      </c>
      <c r="O11" s="2">
        <v>25513</v>
      </c>
      <c r="P11" s="2">
        <v>24949</v>
      </c>
      <c r="Q11" s="2">
        <v>503811</v>
      </c>
      <c r="R11" s="2">
        <v>248380</v>
      </c>
      <c r="S11" s="2">
        <v>255431</v>
      </c>
      <c r="T11" s="2">
        <v>485343</v>
      </c>
      <c r="U11" s="2">
        <v>238854</v>
      </c>
      <c r="V11" s="2">
        <v>246489</v>
      </c>
      <c r="W11" s="2">
        <v>277330</v>
      </c>
      <c r="X11" s="2">
        <v>139559</v>
      </c>
      <c r="Y11" s="2">
        <v>137771</v>
      </c>
      <c r="Z11" s="2">
        <v>199074</v>
      </c>
      <c r="AA11" s="2">
        <v>99701</v>
      </c>
      <c r="AB11" s="2">
        <v>99373</v>
      </c>
      <c r="AC11" s="2">
        <v>154508</v>
      </c>
      <c r="AD11" s="2">
        <v>77470</v>
      </c>
      <c r="AE11" s="2">
        <v>77038</v>
      </c>
      <c r="AF11" s="2">
        <v>81299</v>
      </c>
      <c r="AG11" s="2">
        <v>36170</v>
      </c>
      <c r="AH11" s="2">
        <v>45129</v>
      </c>
      <c r="AI11" s="2">
        <v>38021</v>
      </c>
      <c r="AJ11" s="2">
        <v>19365</v>
      </c>
      <c r="AK11" s="2">
        <v>18656</v>
      </c>
      <c r="AL11" s="2">
        <v>45021</v>
      </c>
      <c r="AM11" s="2">
        <v>23107</v>
      </c>
      <c r="AN11" s="2">
        <v>21914</v>
      </c>
      <c r="AO11" s="2">
        <v>46847</v>
      </c>
      <c r="AP11" s="2">
        <v>24085</v>
      </c>
      <c r="AQ11" s="2">
        <v>22762</v>
      </c>
      <c r="AR11" s="2">
        <v>42571</v>
      </c>
      <c r="AS11" s="2">
        <v>21908</v>
      </c>
      <c r="AT11" s="2">
        <v>20663</v>
      </c>
      <c r="AU11" s="2">
        <v>35685</v>
      </c>
      <c r="AV11" s="2">
        <v>17950</v>
      </c>
      <c r="AW11" s="2">
        <v>17735</v>
      </c>
      <c r="AX11" s="2">
        <v>41261</v>
      </c>
      <c r="AY11" s="2">
        <v>20558</v>
      </c>
      <c r="AZ11" s="2">
        <v>20703</v>
      </c>
      <c r="BA11" s="2">
        <v>49315</v>
      </c>
      <c r="BB11" s="2">
        <v>24436</v>
      </c>
      <c r="BC11" s="2">
        <v>24879</v>
      </c>
      <c r="BD11" s="2">
        <v>55521</v>
      </c>
      <c r="BE11" s="2">
        <v>28021</v>
      </c>
      <c r="BF11" s="2">
        <v>27500</v>
      </c>
      <c r="BG11" s="2">
        <v>52977</v>
      </c>
      <c r="BH11" s="2">
        <v>26686</v>
      </c>
      <c r="BI11" s="2">
        <v>26291</v>
      </c>
      <c r="BJ11" s="2">
        <v>45966</v>
      </c>
      <c r="BK11" s="2">
        <v>23512</v>
      </c>
      <c r="BL11" s="2">
        <v>22454</v>
      </c>
      <c r="BM11" s="2">
        <v>41394</v>
      </c>
      <c r="BN11" s="2">
        <v>21110</v>
      </c>
      <c r="BO11" s="2">
        <v>20284</v>
      </c>
      <c r="BP11" s="2">
        <v>35244</v>
      </c>
      <c r="BQ11" s="2">
        <v>17411</v>
      </c>
      <c r="BR11" s="2">
        <v>17833</v>
      </c>
      <c r="BS11" s="2">
        <v>31904</v>
      </c>
      <c r="BT11" s="2">
        <v>15437</v>
      </c>
      <c r="BU11" s="2">
        <v>16467</v>
      </c>
      <c r="BV11" s="2">
        <v>27038</v>
      </c>
      <c r="BW11" s="2">
        <v>12256</v>
      </c>
      <c r="BX11" s="2">
        <v>14782</v>
      </c>
      <c r="BY11" s="2">
        <v>23635</v>
      </c>
      <c r="BZ11" s="2">
        <v>10514</v>
      </c>
      <c r="CA11" s="2">
        <v>13121</v>
      </c>
      <c r="CB11" s="2">
        <v>15141</v>
      </c>
      <c r="CC11" s="2">
        <v>6883</v>
      </c>
      <c r="CD11" s="2">
        <v>8258</v>
      </c>
      <c r="CE11" s="2">
        <v>8726</v>
      </c>
      <c r="CF11" s="2">
        <v>3931</v>
      </c>
      <c r="CG11" s="2">
        <v>4795</v>
      </c>
      <c r="CH11" s="2">
        <v>6759</v>
      </c>
      <c r="CI11" s="2">
        <v>2586</v>
      </c>
      <c r="CJ11" s="2">
        <v>4173</v>
      </c>
      <c r="CK11">
        <v>37.1</v>
      </c>
      <c r="CL11">
        <v>36.6</v>
      </c>
      <c r="CM11">
        <v>37.6</v>
      </c>
    </row>
    <row r="12" spans="1:91" x14ac:dyDescent="0.25">
      <c r="A12" t="s">
        <v>16</v>
      </c>
      <c r="B12" s="2">
        <f>SUM(B2:B11)</f>
        <v>2479637</v>
      </c>
      <c r="C12" s="2">
        <f t="shared" ref="C12:BN12" si="0">SUM(C2:C11)</f>
        <v>1248825</v>
      </c>
      <c r="D12" s="2">
        <f t="shared" si="0"/>
        <v>1230812</v>
      </c>
      <c r="E12" s="2">
        <f t="shared" si="0"/>
        <v>140867</v>
      </c>
      <c r="F12" s="2">
        <f t="shared" si="0"/>
        <v>72241</v>
      </c>
      <c r="G12" s="2">
        <f t="shared" si="0"/>
        <v>68626</v>
      </c>
      <c r="H12" s="2">
        <f t="shared" si="0"/>
        <v>279107</v>
      </c>
      <c r="I12" s="2">
        <f t="shared" si="0"/>
        <v>143127</v>
      </c>
      <c r="J12" s="2">
        <f t="shared" si="0"/>
        <v>135980</v>
      </c>
      <c r="K12" s="2">
        <f t="shared" si="0"/>
        <v>126901</v>
      </c>
      <c r="L12" s="2">
        <f t="shared" si="0"/>
        <v>64906</v>
      </c>
      <c r="M12" s="2">
        <f t="shared" si="0"/>
        <v>61995</v>
      </c>
      <c r="N12" s="2">
        <f t="shared" si="0"/>
        <v>227232</v>
      </c>
      <c r="O12" s="2">
        <f t="shared" si="0"/>
        <v>113648</v>
      </c>
      <c r="P12" s="2">
        <f t="shared" si="0"/>
        <v>113584</v>
      </c>
      <c r="Q12" s="2">
        <f t="shared" si="0"/>
        <v>1995406</v>
      </c>
      <c r="R12" s="2">
        <f t="shared" si="0"/>
        <v>1000628</v>
      </c>
      <c r="S12" s="2">
        <f t="shared" si="0"/>
        <v>994778</v>
      </c>
      <c r="T12" s="2">
        <f t="shared" si="0"/>
        <v>1932762</v>
      </c>
      <c r="U12" s="2">
        <f t="shared" si="0"/>
        <v>968551</v>
      </c>
      <c r="V12" s="2">
        <f t="shared" si="0"/>
        <v>964211</v>
      </c>
      <c r="W12" s="2">
        <f t="shared" si="0"/>
        <v>1132528</v>
      </c>
      <c r="X12" s="2">
        <f t="shared" si="0"/>
        <v>579238</v>
      </c>
      <c r="Y12" s="2">
        <f t="shared" si="0"/>
        <v>553290</v>
      </c>
      <c r="Z12" s="2">
        <f t="shared" si="0"/>
        <v>810892</v>
      </c>
      <c r="AA12" s="2">
        <f t="shared" si="0"/>
        <v>417249</v>
      </c>
      <c r="AB12" s="2">
        <f t="shared" si="0"/>
        <v>393643</v>
      </c>
      <c r="AC12" s="2">
        <f t="shared" si="0"/>
        <v>588605</v>
      </c>
      <c r="AD12" s="2">
        <f t="shared" si="0"/>
        <v>297425</v>
      </c>
      <c r="AE12" s="2">
        <f t="shared" si="0"/>
        <v>291180</v>
      </c>
      <c r="AF12" s="2">
        <f t="shared" si="0"/>
        <v>306033</v>
      </c>
      <c r="AG12" s="2">
        <f t="shared" si="0"/>
        <v>140229</v>
      </c>
      <c r="AH12" s="2">
        <f t="shared" si="0"/>
        <v>165804</v>
      </c>
      <c r="AI12" s="2">
        <f t="shared" si="0"/>
        <v>140867</v>
      </c>
      <c r="AJ12" s="2">
        <f t="shared" si="0"/>
        <v>72241</v>
      </c>
      <c r="AK12" s="2">
        <f t="shared" si="0"/>
        <v>68626</v>
      </c>
      <c r="AL12" s="2">
        <f t="shared" si="0"/>
        <v>152977</v>
      </c>
      <c r="AM12" s="2">
        <f t="shared" si="0"/>
        <v>78305</v>
      </c>
      <c r="AN12" s="2">
        <f t="shared" si="0"/>
        <v>74672</v>
      </c>
      <c r="AO12" s="2">
        <f t="shared" si="0"/>
        <v>158627</v>
      </c>
      <c r="AP12" s="2">
        <f t="shared" si="0"/>
        <v>81387</v>
      </c>
      <c r="AQ12" s="2">
        <f t="shared" si="0"/>
        <v>77240</v>
      </c>
      <c r="AR12" s="2">
        <f t="shared" si="0"/>
        <v>159331</v>
      </c>
      <c r="AS12" s="2">
        <f t="shared" si="0"/>
        <v>80947</v>
      </c>
      <c r="AT12" s="2">
        <f t="shared" si="0"/>
        <v>78384</v>
      </c>
      <c r="AU12" s="2">
        <f t="shared" si="0"/>
        <v>162305</v>
      </c>
      <c r="AV12" s="2">
        <f t="shared" si="0"/>
        <v>81042</v>
      </c>
      <c r="AW12" s="2">
        <f t="shared" si="0"/>
        <v>81263</v>
      </c>
      <c r="AX12" s="2">
        <f t="shared" si="0"/>
        <v>195968</v>
      </c>
      <c r="AY12" s="2">
        <f t="shared" si="0"/>
        <v>99948</v>
      </c>
      <c r="AZ12" s="2">
        <f t="shared" si="0"/>
        <v>96020</v>
      </c>
      <c r="BA12" s="2">
        <f t="shared" si="0"/>
        <v>217122</v>
      </c>
      <c r="BB12" s="2">
        <f t="shared" si="0"/>
        <v>112033</v>
      </c>
      <c r="BC12" s="2">
        <f t="shared" si="0"/>
        <v>105089</v>
      </c>
      <c r="BD12" s="2">
        <f t="shared" si="0"/>
        <v>209894</v>
      </c>
      <c r="BE12" s="2">
        <f t="shared" si="0"/>
        <v>108461</v>
      </c>
      <c r="BF12" s="2">
        <f t="shared" si="0"/>
        <v>101433</v>
      </c>
      <c r="BG12" s="2">
        <f t="shared" si="0"/>
        <v>187908</v>
      </c>
      <c r="BH12" s="2">
        <f t="shared" si="0"/>
        <v>96807</v>
      </c>
      <c r="BI12" s="2">
        <f t="shared" si="0"/>
        <v>91101</v>
      </c>
      <c r="BJ12" s="2">
        <f t="shared" si="0"/>
        <v>166510</v>
      </c>
      <c r="BK12" s="2">
        <f t="shared" si="0"/>
        <v>85701</v>
      </c>
      <c r="BL12" s="2">
        <f t="shared" si="0"/>
        <v>80809</v>
      </c>
      <c r="BM12" s="2">
        <f t="shared" si="0"/>
        <v>153470</v>
      </c>
      <c r="BN12" s="2">
        <f t="shared" si="0"/>
        <v>78808</v>
      </c>
      <c r="BO12" s="2">
        <f t="shared" ref="BO12:CI12" si="1">SUM(BO2:BO11)</f>
        <v>74662</v>
      </c>
      <c r="BP12" s="2">
        <f t="shared" si="1"/>
        <v>138254</v>
      </c>
      <c r="BQ12" s="2">
        <f t="shared" si="1"/>
        <v>69073</v>
      </c>
      <c r="BR12" s="2">
        <f t="shared" si="1"/>
        <v>69181</v>
      </c>
      <c r="BS12" s="2">
        <f t="shared" si="1"/>
        <v>130371</v>
      </c>
      <c r="BT12" s="2">
        <f t="shared" si="1"/>
        <v>63843</v>
      </c>
      <c r="BU12" s="2">
        <f t="shared" si="1"/>
        <v>66528</v>
      </c>
      <c r="BV12" s="2">
        <f t="shared" si="1"/>
        <v>109615</v>
      </c>
      <c r="BW12" s="2">
        <f t="shared" si="1"/>
        <v>51747</v>
      </c>
      <c r="BX12" s="2">
        <f t="shared" si="1"/>
        <v>57868</v>
      </c>
      <c r="BY12" s="2">
        <f t="shared" si="1"/>
        <v>87849</v>
      </c>
      <c r="BZ12" s="2">
        <f t="shared" si="1"/>
        <v>41194</v>
      </c>
      <c r="CA12" s="2">
        <f t="shared" si="1"/>
        <v>46655</v>
      </c>
      <c r="CB12" s="2">
        <f t="shared" si="1"/>
        <v>52139</v>
      </c>
      <c r="CC12" s="2">
        <f t="shared" si="1"/>
        <v>24137</v>
      </c>
      <c r="CD12" s="2">
        <f t="shared" si="1"/>
        <v>28002</v>
      </c>
      <c r="CE12" s="2">
        <f t="shared" si="1"/>
        <v>30302</v>
      </c>
      <c r="CF12" s="2">
        <f t="shared" si="1"/>
        <v>13340</v>
      </c>
      <c r="CG12" s="2">
        <f t="shared" si="1"/>
        <v>16962</v>
      </c>
      <c r="CH12" s="2">
        <f t="shared" si="1"/>
        <v>26128</v>
      </c>
      <c r="CI12" s="2">
        <f t="shared" si="1"/>
        <v>9811</v>
      </c>
      <c r="CJ12" s="2">
        <f>SUM(CJ2:CJ11)</f>
        <v>16317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F324-0999-41D3-9916-A91CFE0BC03B}">
  <dimension ref="A1:CJ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J1" sqref="A1:CJ1048576"/>
    </sheetView>
  </sheetViews>
  <sheetFormatPr defaultRowHeight="15" x14ac:dyDescent="0.25"/>
  <cols>
    <col min="1" max="1" width="18" bestFit="1" customWidth="1"/>
    <col min="5" max="6" width="12.7109375" bestFit="1" customWidth="1"/>
    <col min="7" max="7" width="15" bestFit="1" customWidth="1"/>
    <col min="8" max="9" width="9.5703125" bestFit="1" customWidth="1"/>
    <col min="10" max="10" width="11.7109375" bestFit="1" customWidth="1"/>
    <col min="11" max="12" width="10.5703125" bestFit="1" customWidth="1"/>
    <col min="13" max="13" width="12.7109375" bestFit="1" customWidth="1"/>
    <col min="14" max="15" width="10.5703125" bestFit="1" customWidth="1"/>
    <col min="16" max="16" width="12.7109375" bestFit="1" customWidth="1"/>
    <col min="19" max="19" width="11" bestFit="1" customWidth="1"/>
    <col min="21" max="21" width="8.85546875" bestFit="1" customWidth="1"/>
    <col min="22" max="22" width="11" bestFit="1" customWidth="1"/>
    <col min="23" max="24" width="10.5703125" bestFit="1" customWidth="1"/>
    <col min="25" max="25" width="12.7109375" bestFit="1" customWidth="1"/>
    <col min="26" max="27" width="10.5703125" bestFit="1" customWidth="1"/>
    <col min="28" max="28" width="12.7109375" bestFit="1" customWidth="1"/>
    <col min="29" max="30" width="10.5703125" bestFit="1" customWidth="1"/>
    <col min="31" max="31" width="12.7109375" bestFit="1" customWidth="1"/>
    <col min="32" max="33" width="8.85546875" bestFit="1" customWidth="1"/>
    <col min="34" max="34" width="11" bestFit="1" customWidth="1"/>
    <col min="35" max="36" width="8.5703125" bestFit="1" customWidth="1"/>
    <col min="37" max="37" width="10.7109375" bestFit="1" customWidth="1"/>
    <col min="38" max="39" width="8.5703125" bestFit="1" customWidth="1"/>
    <col min="40" max="40" width="10.7109375" bestFit="1" customWidth="1"/>
    <col min="41" max="42" width="10.5703125" bestFit="1" customWidth="1"/>
    <col min="43" max="43" width="12.7109375" bestFit="1" customWidth="1"/>
    <col min="44" max="45" width="10.5703125" bestFit="1" customWidth="1"/>
    <col min="46" max="46" width="12.7109375" bestFit="1" customWidth="1"/>
    <col min="47" max="48" width="10.5703125" bestFit="1" customWidth="1"/>
    <col min="49" max="49" width="12.7109375" bestFit="1" customWidth="1"/>
    <col min="50" max="51" width="10.5703125" bestFit="1" customWidth="1"/>
    <col min="52" max="52" width="12.7109375" bestFit="1" customWidth="1"/>
    <col min="53" max="54" width="10.5703125" bestFit="1" customWidth="1"/>
    <col min="55" max="55" width="12.7109375" bestFit="1" customWidth="1"/>
    <col min="56" max="57" width="10.5703125" bestFit="1" customWidth="1"/>
    <col min="58" max="58" width="12.7109375" bestFit="1" customWidth="1"/>
    <col min="59" max="60" width="10.5703125" bestFit="1" customWidth="1"/>
    <col min="61" max="61" width="12.7109375" bestFit="1" customWidth="1"/>
    <col min="62" max="63" width="10.5703125" bestFit="1" customWidth="1"/>
    <col min="64" max="64" width="12.7109375" bestFit="1" customWidth="1"/>
    <col min="65" max="66" width="10.5703125" bestFit="1" customWidth="1"/>
    <col min="67" max="67" width="12.7109375" bestFit="1" customWidth="1"/>
    <col min="68" max="69" width="10.5703125" bestFit="1" customWidth="1"/>
    <col min="70" max="70" width="12.7109375" bestFit="1" customWidth="1"/>
    <col min="71" max="72" width="10.5703125" bestFit="1" customWidth="1"/>
    <col min="73" max="73" width="12.7109375" bestFit="1" customWidth="1"/>
    <col min="74" max="75" width="10.5703125" bestFit="1" customWidth="1"/>
    <col min="76" max="76" width="12.7109375" bestFit="1" customWidth="1"/>
    <col min="77" max="78" width="10.5703125" bestFit="1" customWidth="1"/>
    <col min="79" max="79" width="12.7109375" bestFit="1" customWidth="1"/>
    <col min="80" max="81" width="10.5703125" bestFit="1" customWidth="1"/>
    <col min="82" max="82" width="12.7109375" bestFit="1" customWidth="1"/>
    <col min="83" max="84" width="10.5703125" bestFit="1" customWidth="1"/>
    <col min="85" max="85" width="12.7109375" bestFit="1" customWidth="1"/>
    <col min="86" max="87" width="8.85546875" bestFit="1" customWidth="1"/>
    <col min="88" max="88" width="11" bestFit="1" customWidth="1"/>
  </cols>
  <sheetData>
    <row r="1" spans="1:88" x14ac:dyDescent="0.25">
      <c r="A1" t="s">
        <v>10</v>
      </c>
      <c r="B1" t="s">
        <v>16</v>
      </c>
      <c r="C1" t="s">
        <v>11</v>
      </c>
      <c r="D1" t="s">
        <v>12</v>
      </c>
      <c r="E1" t="s">
        <v>17</v>
      </c>
      <c r="F1" t="s">
        <v>13</v>
      </c>
      <c r="G1" t="s">
        <v>14</v>
      </c>
      <c r="H1" t="s">
        <v>15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58</v>
      </c>
      <c r="AW1" t="s">
        <v>57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  <c r="BK1" t="s">
        <v>72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88</v>
      </c>
      <c r="CA1" t="s">
        <v>87</v>
      </c>
      <c r="CB1" t="s">
        <v>90</v>
      </c>
      <c r="CC1" t="s">
        <v>89</v>
      </c>
      <c r="CD1" t="s">
        <v>91</v>
      </c>
      <c r="CE1" t="s">
        <v>92</v>
      </c>
      <c r="CF1" t="s">
        <v>93</v>
      </c>
      <c r="CG1" t="s">
        <v>94</v>
      </c>
      <c r="CH1" t="s">
        <v>95</v>
      </c>
      <c r="CI1" t="s">
        <v>96</v>
      </c>
      <c r="CJ1" t="s">
        <v>97</v>
      </c>
    </row>
    <row r="2" spans="1:88" x14ac:dyDescent="0.25">
      <c r="A2" t="s">
        <v>0</v>
      </c>
      <c r="B2" s="2">
        <f>'7-1-2021'!B2-'7-1-2020'!B2</f>
        <v>4075</v>
      </c>
      <c r="C2" s="2">
        <f>'7-1-2021'!C2-'7-1-2020'!C2</f>
        <v>2092</v>
      </c>
      <c r="D2" s="2">
        <f>'7-1-2021'!D2-'7-1-2020'!D2</f>
        <v>1983</v>
      </c>
      <c r="E2" s="2">
        <f>'7-1-2021'!E2-'7-1-2020'!E2</f>
        <v>122</v>
      </c>
      <c r="F2" s="2">
        <f>'7-1-2021'!F2-'7-1-2020'!F2</f>
        <v>121</v>
      </c>
      <c r="G2" s="2">
        <f>'7-1-2021'!G2-'7-1-2020'!G2</f>
        <v>1</v>
      </c>
      <c r="H2" s="2">
        <f>'7-1-2021'!H2-'7-1-2020'!H2</f>
        <v>527</v>
      </c>
      <c r="I2" s="2">
        <f>'7-1-2021'!I2-'7-1-2020'!I2</f>
        <v>240</v>
      </c>
      <c r="J2" s="2">
        <f>'7-1-2021'!J2-'7-1-2020'!J2</f>
        <v>287</v>
      </c>
      <c r="K2" s="2">
        <f>'7-1-2021'!K2-'7-1-2020'!K2</f>
        <v>359</v>
      </c>
      <c r="L2" s="2">
        <f>'7-1-2021'!L2-'7-1-2020'!L2</f>
        <v>178</v>
      </c>
      <c r="M2" s="2">
        <f>'7-1-2021'!M2-'7-1-2020'!M2</f>
        <v>181</v>
      </c>
      <c r="N2" s="2">
        <f>'7-1-2021'!N2-'7-1-2020'!N2</f>
        <v>438</v>
      </c>
      <c r="O2" s="2">
        <f>'7-1-2021'!O2-'7-1-2020'!O2</f>
        <v>184</v>
      </c>
      <c r="P2" s="2">
        <f>'7-1-2021'!P2-'7-1-2020'!P2</f>
        <v>254</v>
      </c>
      <c r="Q2" s="2">
        <f>'7-1-2021'!Q2-'7-1-2020'!Q2</f>
        <v>3197</v>
      </c>
      <c r="R2" s="2">
        <f>'7-1-2021'!R2-'7-1-2020'!R2</f>
        <v>1609</v>
      </c>
      <c r="S2" s="2">
        <f>'7-1-2021'!S2-'7-1-2020'!S2</f>
        <v>1588</v>
      </c>
      <c r="T2" s="2">
        <f>'7-1-2021'!T2-'7-1-2020'!T2</f>
        <v>3067</v>
      </c>
      <c r="U2" s="2">
        <f>'7-1-2021'!U2-'7-1-2020'!U2</f>
        <v>1553</v>
      </c>
      <c r="V2" s="2">
        <f>'7-1-2021'!V2-'7-1-2020'!V2</f>
        <v>1514</v>
      </c>
      <c r="W2" s="2">
        <f>'7-1-2021'!W2-'7-1-2020'!W2</f>
        <v>2038</v>
      </c>
      <c r="X2" s="2">
        <f>'7-1-2021'!X2-'7-1-2020'!X2</f>
        <v>1027</v>
      </c>
      <c r="Y2" s="2">
        <f>'7-1-2021'!Y2-'7-1-2020'!Y2</f>
        <v>1011</v>
      </c>
      <c r="Z2" s="2">
        <f>'7-1-2021'!Z2-'7-1-2020'!Z2</f>
        <v>1373</v>
      </c>
      <c r="AA2" s="2">
        <f>'7-1-2021'!AA2-'7-1-2020'!AA2</f>
        <v>736</v>
      </c>
      <c r="AB2" s="2">
        <f>'7-1-2021'!AB2-'7-1-2020'!AB2</f>
        <v>637</v>
      </c>
      <c r="AC2" s="2">
        <f>'7-1-2021'!AC2-'7-1-2020'!AC2</f>
        <v>408</v>
      </c>
      <c r="AD2" s="2">
        <f>'7-1-2021'!AD2-'7-1-2020'!AD2</f>
        <v>164</v>
      </c>
      <c r="AE2" s="2">
        <f>'7-1-2021'!AE2-'7-1-2020'!AE2</f>
        <v>244</v>
      </c>
      <c r="AF2" s="2">
        <f>'7-1-2021'!AF2-'7-1-2020'!AF2</f>
        <v>848</v>
      </c>
      <c r="AG2" s="2">
        <f>'7-1-2021'!AG2-'7-1-2020'!AG2</f>
        <v>469</v>
      </c>
      <c r="AH2" s="2">
        <f>'7-1-2021'!AH2-'7-1-2020'!AH2</f>
        <v>379</v>
      </c>
      <c r="AI2" s="2">
        <f>'7-1-2021'!AI2-'7-1-2020'!AI2</f>
        <v>122</v>
      </c>
      <c r="AJ2" s="2">
        <f>'7-1-2021'!AJ2-'7-1-2020'!AJ2</f>
        <v>121</v>
      </c>
      <c r="AK2" s="2">
        <f>'7-1-2021'!AK2-'7-1-2020'!AK2</f>
        <v>1</v>
      </c>
      <c r="AL2" s="2">
        <f>'7-1-2021'!AL2-'7-1-2020'!AL2</f>
        <v>426</v>
      </c>
      <c r="AM2" s="2">
        <f>'7-1-2021'!AM2-'7-1-2020'!AM2</f>
        <v>188</v>
      </c>
      <c r="AN2" s="2">
        <f>'7-1-2021'!AN2-'7-1-2020'!AN2</f>
        <v>238</v>
      </c>
      <c r="AO2" s="2">
        <f>'7-1-2021'!AO2-'7-1-2020'!AO2</f>
        <v>233</v>
      </c>
      <c r="AP2" s="2">
        <f>'7-1-2021'!AP2-'7-1-2020'!AP2</f>
        <v>123</v>
      </c>
      <c r="AQ2" s="2">
        <f>'7-1-2021'!AQ2-'7-1-2020'!AQ2</f>
        <v>110</v>
      </c>
      <c r="AR2" s="2">
        <f>'7-1-2021'!AR2-'7-1-2020'!AR2</f>
        <v>344</v>
      </c>
      <c r="AS2" s="2">
        <f>'7-1-2021'!AS2-'7-1-2020'!AS2</f>
        <v>148</v>
      </c>
      <c r="AT2" s="2">
        <f>'7-1-2021'!AT2-'7-1-2020'!AT2</f>
        <v>196</v>
      </c>
      <c r="AU2" s="2">
        <f>'7-1-2021'!AU2-'7-1-2020'!AU2</f>
        <v>321</v>
      </c>
      <c r="AV2" s="2">
        <f>'7-1-2021'!AV2-'7-1-2020'!AV2</f>
        <v>143</v>
      </c>
      <c r="AW2" s="2">
        <f>'7-1-2021'!AW2-'7-1-2020'!AW2</f>
        <v>178</v>
      </c>
      <c r="AX2" s="2">
        <f>'7-1-2021'!AX2-'7-1-2020'!AX2</f>
        <v>245</v>
      </c>
      <c r="AY2" s="2">
        <f>'7-1-2021'!AY2-'7-1-2020'!AY2</f>
        <v>111</v>
      </c>
      <c r="AZ2" s="2">
        <f>'7-1-2021'!AZ2-'7-1-2020'!AZ2</f>
        <v>134</v>
      </c>
      <c r="BA2" s="2">
        <f>'7-1-2021'!BA2-'7-1-2020'!BA2</f>
        <v>389</v>
      </c>
      <c r="BB2" s="2">
        <f>'7-1-2021'!BB2-'7-1-2020'!BB2</f>
        <v>218</v>
      </c>
      <c r="BC2" s="2">
        <f>'7-1-2021'!BC2-'7-1-2020'!BC2</f>
        <v>171</v>
      </c>
      <c r="BD2" s="2">
        <f>'7-1-2021'!BD2-'7-1-2020'!BD2</f>
        <v>397</v>
      </c>
      <c r="BE2" s="2">
        <f>'7-1-2021'!BE2-'7-1-2020'!BE2</f>
        <v>245</v>
      </c>
      <c r="BF2" s="2">
        <f>'7-1-2021'!BF2-'7-1-2020'!BF2</f>
        <v>152</v>
      </c>
      <c r="BG2" s="2">
        <f>'7-1-2021'!BG2-'7-1-2020'!BG2</f>
        <v>342</v>
      </c>
      <c r="BH2" s="2">
        <f>'7-1-2021'!BH2-'7-1-2020'!BH2</f>
        <v>162</v>
      </c>
      <c r="BI2" s="2">
        <f>'7-1-2021'!BI2-'7-1-2020'!BI2</f>
        <v>180</v>
      </c>
      <c r="BJ2" s="2">
        <f>'7-1-2021'!BJ2-'7-1-2020'!BJ2</f>
        <v>57</v>
      </c>
      <c r="BK2" s="2">
        <f>'7-1-2021'!BK2-'7-1-2020'!BK2</f>
        <v>32</v>
      </c>
      <c r="BL2" s="2">
        <f>'7-1-2021'!BL2-'7-1-2020'!BL2</f>
        <v>25</v>
      </c>
      <c r="BM2" s="2">
        <f>'7-1-2021'!BM2-'7-1-2020'!BM2</f>
        <v>157</v>
      </c>
      <c r="BN2" s="2">
        <f>'7-1-2021'!BN2-'7-1-2020'!BN2</f>
        <v>88</v>
      </c>
      <c r="BO2" s="2">
        <f>'7-1-2021'!BO2-'7-1-2020'!BO2</f>
        <v>69</v>
      </c>
      <c r="BP2" s="2">
        <f>'7-1-2021'!BP2-'7-1-2020'!BP2</f>
        <v>39</v>
      </c>
      <c r="BQ2" s="2">
        <f>'7-1-2021'!BQ2-'7-1-2020'!BQ2</f>
        <v>-14</v>
      </c>
      <c r="BR2" s="2">
        <f>'7-1-2021'!BR2-'7-1-2020'!BR2</f>
        <v>53</v>
      </c>
      <c r="BS2" s="2">
        <f>'7-1-2021'!BS2-'7-1-2020'!BS2</f>
        <v>155</v>
      </c>
      <c r="BT2" s="2">
        <f>'7-1-2021'!BT2-'7-1-2020'!BT2</f>
        <v>58</v>
      </c>
      <c r="BU2" s="2">
        <f>'7-1-2021'!BU2-'7-1-2020'!BU2</f>
        <v>97</v>
      </c>
      <c r="BV2" s="2">
        <f>'7-1-2021'!BV2-'7-1-2020'!BV2</f>
        <v>322</v>
      </c>
      <c r="BW2" s="2">
        <f>'7-1-2021'!BW2-'7-1-2020'!BW2</f>
        <v>185</v>
      </c>
      <c r="BX2" s="2">
        <f>'7-1-2021'!BX2-'7-1-2020'!BX2</f>
        <v>137</v>
      </c>
      <c r="BY2" s="2">
        <f>'7-1-2021'!BY2-'7-1-2020'!BY2</f>
        <v>237</v>
      </c>
      <c r="BZ2" s="2">
        <f>'7-1-2021'!BZ2-'7-1-2020'!BZ2</f>
        <v>115</v>
      </c>
      <c r="CA2" s="2">
        <f>'7-1-2021'!CA2-'7-1-2020'!CA2</f>
        <v>122</v>
      </c>
      <c r="CB2" s="2">
        <f>'7-1-2021'!CB2-'7-1-2020'!CB2</f>
        <v>175</v>
      </c>
      <c r="CC2" s="2">
        <f>'7-1-2021'!CC2-'7-1-2020'!CC2</f>
        <v>101</v>
      </c>
      <c r="CD2" s="2">
        <f>'7-1-2021'!CD2-'7-1-2020'!CD2</f>
        <v>74</v>
      </c>
      <c r="CE2" s="2">
        <f>'7-1-2021'!CE2-'7-1-2020'!CE2</f>
        <v>62</v>
      </c>
      <c r="CF2" s="2">
        <f>'7-1-2021'!CF2-'7-1-2020'!CF2</f>
        <v>35</v>
      </c>
      <c r="CG2" s="2">
        <f>'7-1-2021'!CG2-'7-1-2020'!CG2</f>
        <v>27</v>
      </c>
      <c r="CH2" s="2">
        <f>'7-1-2021'!CH2-'7-1-2020'!CH2</f>
        <v>52</v>
      </c>
      <c r="CI2" s="2">
        <f>'7-1-2021'!CI2-'7-1-2020'!CI2</f>
        <v>33</v>
      </c>
      <c r="CJ2" s="2">
        <f>'7-1-2021'!CJ2-'7-1-2020'!CJ2</f>
        <v>19</v>
      </c>
    </row>
    <row r="3" spans="1:88" x14ac:dyDescent="0.25">
      <c r="A3" t="s">
        <v>1</v>
      </c>
      <c r="B3" s="2">
        <f>'7-1-2021'!B3-'7-1-2020'!B3</f>
        <v>432</v>
      </c>
      <c r="C3" s="2">
        <f>'7-1-2021'!C3-'7-1-2020'!C3</f>
        <v>170</v>
      </c>
      <c r="D3" s="2">
        <f>'7-1-2021'!D3-'7-1-2020'!D3</f>
        <v>262</v>
      </c>
      <c r="E3" s="2">
        <f>'7-1-2021'!E3-'7-1-2020'!E3</f>
        <v>20</v>
      </c>
      <c r="F3" s="2">
        <f>'7-1-2021'!F3-'7-1-2020'!F3</f>
        <v>14</v>
      </c>
      <c r="G3" s="2">
        <f>'7-1-2021'!G3-'7-1-2020'!G3</f>
        <v>6</v>
      </c>
      <c r="H3" s="2">
        <f>'7-1-2021'!H3-'7-1-2020'!H3</f>
        <v>26</v>
      </c>
      <c r="I3" s="2">
        <f>'7-1-2021'!I3-'7-1-2020'!I3</f>
        <v>-6</v>
      </c>
      <c r="J3" s="2">
        <f>'7-1-2021'!J3-'7-1-2020'!J3</f>
        <v>32</v>
      </c>
      <c r="K3" s="2">
        <f>'7-1-2021'!K3-'7-1-2020'!K3</f>
        <v>21</v>
      </c>
      <c r="L3" s="2">
        <f>'7-1-2021'!L3-'7-1-2020'!L3</f>
        <v>8</v>
      </c>
      <c r="M3" s="2">
        <f>'7-1-2021'!M3-'7-1-2020'!M3</f>
        <v>13</v>
      </c>
      <c r="N3" s="2">
        <f>'7-1-2021'!N3-'7-1-2020'!N3</f>
        <v>36</v>
      </c>
      <c r="O3" s="2">
        <f>'7-1-2021'!O3-'7-1-2020'!O3</f>
        <v>27</v>
      </c>
      <c r="P3" s="2">
        <f>'7-1-2021'!P3-'7-1-2020'!P3</f>
        <v>9</v>
      </c>
      <c r="Q3" s="2">
        <f>'7-1-2021'!Q3-'7-1-2020'!Q3</f>
        <v>383</v>
      </c>
      <c r="R3" s="2">
        <f>'7-1-2021'!R3-'7-1-2020'!R3</f>
        <v>158</v>
      </c>
      <c r="S3" s="2">
        <f>'7-1-2021'!S3-'7-1-2020'!S3</f>
        <v>225</v>
      </c>
      <c r="T3" s="2">
        <f>'7-1-2021'!T3-'7-1-2020'!T3</f>
        <v>365</v>
      </c>
      <c r="U3" s="2">
        <f>'7-1-2021'!U3-'7-1-2020'!U3</f>
        <v>154</v>
      </c>
      <c r="V3" s="2">
        <f>'7-1-2021'!V3-'7-1-2020'!V3</f>
        <v>211</v>
      </c>
      <c r="W3" s="2">
        <f>'7-1-2021'!W3-'7-1-2020'!W3</f>
        <v>157</v>
      </c>
      <c r="X3" s="2">
        <f>'7-1-2021'!X3-'7-1-2020'!X3</f>
        <v>70</v>
      </c>
      <c r="Y3" s="2">
        <f>'7-1-2021'!Y3-'7-1-2020'!Y3</f>
        <v>87</v>
      </c>
      <c r="Z3" s="2">
        <f>'7-1-2021'!Z3-'7-1-2020'!Z3</f>
        <v>93</v>
      </c>
      <c r="AA3" s="2">
        <f>'7-1-2021'!AA3-'7-1-2020'!AA3</f>
        <v>36</v>
      </c>
      <c r="AB3" s="2">
        <f>'7-1-2021'!AB3-'7-1-2020'!AB3</f>
        <v>57</v>
      </c>
      <c r="AC3" s="2">
        <f>'7-1-2021'!AC3-'7-1-2020'!AC3</f>
        <v>97</v>
      </c>
      <c r="AD3" s="2">
        <f>'7-1-2021'!AD3-'7-1-2020'!AD3</f>
        <v>37</v>
      </c>
      <c r="AE3" s="2">
        <f>'7-1-2021'!AE3-'7-1-2020'!AE3</f>
        <v>60</v>
      </c>
      <c r="AF3" s="2">
        <f>'7-1-2021'!AF3-'7-1-2020'!AF3</f>
        <v>139</v>
      </c>
      <c r="AG3" s="2">
        <f>'7-1-2021'!AG3-'7-1-2020'!AG3</f>
        <v>54</v>
      </c>
      <c r="AH3" s="2">
        <f>'7-1-2021'!AH3-'7-1-2020'!AH3</f>
        <v>85</v>
      </c>
      <c r="AI3" s="2">
        <f>'7-1-2021'!AI3-'7-1-2020'!AI3</f>
        <v>20</v>
      </c>
      <c r="AJ3" s="2">
        <f>'7-1-2021'!AJ3-'7-1-2020'!AJ3</f>
        <v>14</v>
      </c>
      <c r="AK3" s="2">
        <f>'7-1-2021'!AK3-'7-1-2020'!AK3</f>
        <v>6</v>
      </c>
      <c r="AL3" s="2">
        <f>'7-1-2021'!AL3-'7-1-2020'!AL3</f>
        <v>40</v>
      </c>
      <c r="AM3" s="2">
        <f>'7-1-2021'!AM3-'7-1-2020'!AM3</f>
        <v>3</v>
      </c>
      <c r="AN3" s="2">
        <f>'7-1-2021'!AN3-'7-1-2020'!AN3</f>
        <v>37</v>
      </c>
      <c r="AO3" s="2">
        <f>'7-1-2021'!AO3-'7-1-2020'!AO3</f>
        <v>-21</v>
      </c>
      <c r="AP3" s="2">
        <f>'7-1-2021'!AP3-'7-1-2020'!AP3</f>
        <v>-8</v>
      </c>
      <c r="AQ3" s="2">
        <f>'7-1-2021'!AQ3-'7-1-2020'!AQ3</f>
        <v>-13</v>
      </c>
      <c r="AR3" s="2">
        <f>'7-1-2021'!AR3-'7-1-2020'!AR3</f>
        <v>16</v>
      </c>
      <c r="AS3" s="2">
        <f>'7-1-2021'!AS3-'7-1-2020'!AS3</f>
        <v>-3</v>
      </c>
      <c r="AT3" s="2">
        <f>'7-1-2021'!AT3-'7-1-2020'!AT3</f>
        <v>19</v>
      </c>
      <c r="AU3" s="2">
        <f>'7-1-2021'!AU3-'7-1-2020'!AU3</f>
        <v>48</v>
      </c>
      <c r="AV3" s="2">
        <f>'7-1-2021'!AV3-'7-1-2020'!AV3</f>
        <v>37</v>
      </c>
      <c r="AW3" s="2">
        <f>'7-1-2021'!AW3-'7-1-2020'!AW3</f>
        <v>11</v>
      </c>
      <c r="AX3" s="2">
        <f>'7-1-2021'!AX3-'7-1-2020'!AX3</f>
        <v>20</v>
      </c>
      <c r="AY3" s="2">
        <f>'7-1-2021'!AY3-'7-1-2020'!AY3</f>
        <v>6</v>
      </c>
      <c r="AZ3" s="2">
        <f>'7-1-2021'!AZ3-'7-1-2020'!AZ3</f>
        <v>14</v>
      </c>
      <c r="BA3" s="2">
        <f>'7-1-2021'!BA3-'7-1-2020'!BA3</f>
        <v>5</v>
      </c>
      <c r="BB3" s="2">
        <f>'7-1-2021'!BB3-'7-1-2020'!BB3</f>
        <v>3</v>
      </c>
      <c r="BC3" s="2">
        <f>'7-1-2021'!BC3-'7-1-2020'!BC3</f>
        <v>2</v>
      </c>
      <c r="BD3" s="2">
        <f>'7-1-2021'!BD3-'7-1-2020'!BD3</f>
        <v>39</v>
      </c>
      <c r="BE3" s="2">
        <f>'7-1-2021'!BE3-'7-1-2020'!BE3</f>
        <v>10</v>
      </c>
      <c r="BF3" s="2">
        <f>'7-1-2021'!BF3-'7-1-2020'!BF3</f>
        <v>29</v>
      </c>
      <c r="BG3" s="2">
        <f>'7-1-2021'!BG3-'7-1-2020'!BG3</f>
        <v>29</v>
      </c>
      <c r="BH3" s="2">
        <f>'7-1-2021'!BH3-'7-1-2020'!BH3</f>
        <v>17</v>
      </c>
      <c r="BI3" s="2">
        <f>'7-1-2021'!BI3-'7-1-2020'!BI3</f>
        <v>12</v>
      </c>
      <c r="BJ3" s="2">
        <f>'7-1-2021'!BJ3-'7-1-2020'!BJ3</f>
        <v>2</v>
      </c>
      <c r="BK3" s="2">
        <f>'7-1-2021'!BK3-'7-1-2020'!BK3</f>
        <v>6</v>
      </c>
      <c r="BL3" s="2">
        <f>'7-1-2021'!BL3-'7-1-2020'!BL3</f>
        <v>-4</v>
      </c>
      <c r="BM3" s="2">
        <f>'7-1-2021'!BM3-'7-1-2020'!BM3</f>
        <v>29</v>
      </c>
      <c r="BN3" s="2">
        <f>'7-1-2021'!BN3-'7-1-2020'!BN3</f>
        <v>14</v>
      </c>
      <c r="BO3" s="2">
        <f>'7-1-2021'!BO3-'7-1-2020'!BO3</f>
        <v>15</v>
      </c>
      <c r="BP3" s="2">
        <f>'7-1-2021'!BP3-'7-1-2020'!BP3</f>
        <v>-16</v>
      </c>
      <c r="BQ3" s="2">
        <f>'7-1-2021'!BQ3-'7-1-2020'!BQ3</f>
        <v>-16</v>
      </c>
      <c r="BR3" s="2">
        <f>'7-1-2021'!BR3-'7-1-2020'!BR3</f>
        <v>0</v>
      </c>
      <c r="BS3" s="2">
        <f>'7-1-2021'!BS3-'7-1-2020'!BS3</f>
        <v>82</v>
      </c>
      <c r="BT3" s="2">
        <f>'7-1-2021'!BT3-'7-1-2020'!BT3</f>
        <v>33</v>
      </c>
      <c r="BU3" s="2">
        <f>'7-1-2021'!BU3-'7-1-2020'!BU3</f>
        <v>49</v>
      </c>
      <c r="BV3" s="2">
        <f>'7-1-2021'!BV3-'7-1-2020'!BV3</f>
        <v>53</v>
      </c>
      <c r="BW3" s="2">
        <f>'7-1-2021'!BW3-'7-1-2020'!BW3</f>
        <v>18</v>
      </c>
      <c r="BX3" s="2">
        <f>'7-1-2021'!BX3-'7-1-2020'!BX3</f>
        <v>35</v>
      </c>
      <c r="BY3" s="2">
        <f>'7-1-2021'!BY3-'7-1-2020'!BY3</f>
        <v>63</v>
      </c>
      <c r="BZ3" s="2">
        <f>'7-1-2021'!BZ3-'7-1-2020'!BZ3</f>
        <v>29</v>
      </c>
      <c r="CA3" s="2">
        <f>'7-1-2021'!CA3-'7-1-2020'!CA3</f>
        <v>34</v>
      </c>
      <c r="CB3" s="2">
        <f>'7-1-2021'!CB3-'7-1-2020'!CB3</f>
        <v>7</v>
      </c>
      <c r="CC3" s="2">
        <f>'7-1-2021'!CC3-'7-1-2020'!CC3</f>
        <v>-3</v>
      </c>
      <c r="CD3" s="2">
        <f>'7-1-2021'!CD3-'7-1-2020'!CD3</f>
        <v>10</v>
      </c>
      <c r="CE3" s="2">
        <f>'7-1-2021'!CE3-'7-1-2020'!CE3</f>
        <v>41</v>
      </c>
      <c r="CF3" s="2">
        <f>'7-1-2021'!CF3-'7-1-2020'!CF3</f>
        <v>26</v>
      </c>
      <c r="CG3" s="2">
        <f>'7-1-2021'!CG3-'7-1-2020'!CG3</f>
        <v>15</v>
      </c>
      <c r="CH3" s="2">
        <f>'7-1-2021'!CH3-'7-1-2020'!CH3</f>
        <v>-25</v>
      </c>
      <c r="CI3" s="2">
        <f>'7-1-2021'!CI3-'7-1-2020'!CI3</f>
        <v>-16</v>
      </c>
      <c r="CJ3" s="2">
        <f>'7-1-2021'!CJ3-'7-1-2020'!CJ3</f>
        <v>-9</v>
      </c>
    </row>
    <row r="4" spans="1:88" x14ac:dyDescent="0.25">
      <c r="A4" t="s">
        <v>2</v>
      </c>
      <c r="B4" s="2">
        <f>'7-1-2021'!B4-'7-1-2020'!B4</f>
        <v>1527</v>
      </c>
      <c r="C4" s="2">
        <f>'7-1-2021'!C4-'7-1-2020'!C4</f>
        <v>776</v>
      </c>
      <c r="D4" s="2">
        <f>'7-1-2021'!D4-'7-1-2020'!D4</f>
        <v>751</v>
      </c>
      <c r="E4" s="2">
        <f>'7-1-2021'!E4-'7-1-2020'!E4</f>
        <v>-48</v>
      </c>
      <c r="F4" s="2">
        <f>'7-1-2021'!F4-'7-1-2020'!F4</f>
        <v>-19</v>
      </c>
      <c r="G4" s="2">
        <f>'7-1-2021'!G4-'7-1-2020'!G4</f>
        <v>-29</v>
      </c>
      <c r="H4" s="2">
        <f>'7-1-2021'!H4-'7-1-2020'!H4</f>
        <v>106</v>
      </c>
      <c r="I4" s="2">
        <f>'7-1-2021'!I4-'7-1-2020'!I4</f>
        <v>48</v>
      </c>
      <c r="J4" s="2">
        <f>'7-1-2021'!J4-'7-1-2020'!J4</f>
        <v>58</v>
      </c>
      <c r="K4" s="2">
        <f>'7-1-2021'!K4-'7-1-2020'!K4</f>
        <v>46</v>
      </c>
      <c r="L4" s="2">
        <f>'7-1-2021'!L4-'7-1-2020'!L4</f>
        <v>38</v>
      </c>
      <c r="M4" s="2">
        <f>'7-1-2021'!M4-'7-1-2020'!M4</f>
        <v>8</v>
      </c>
      <c r="N4" s="2">
        <f>'7-1-2021'!N4-'7-1-2020'!N4</f>
        <v>123</v>
      </c>
      <c r="O4" s="2">
        <f>'7-1-2021'!O4-'7-1-2020'!O4</f>
        <v>64</v>
      </c>
      <c r="P4" s="2">
        <f>'7-1-2021'!P4-'7-1-2020'!P4</f>
        <v>59</v>
      </c>
      <c r="Q4" s="2">
        <f>'7-1-2021'!Q4-'7-1-2020'!Q4</f>
        <v>1448</v>
      </c>
      <c r="R4" s="2">
        <f>'7-1-2021'!R4-'7-1-2020'!R4</f>
        <v>716</v>
      </c>
      <c r="S4" s="2">
        <f>'7-1-2021'!S4-'7-1-2020'!S4</f>
        <v>732</v>
      </c>
      <c r="T4" s="2">
        <f>'7-1-2021'!T4-'7-1-2020'!T4</f>
        <v>1423</v>
      </c>
      <c r="U4" s="2">
        <f>'7-1-2021'!U4-'7-1-2020'!U4</f>
        <v>709</v>
      </c>
      <c r="V4" s="2">
        <f>'7-1-2021'!V4-'7-1-2020'!V4</f>
        <v>714</v>
      </c>
      <c r="W4" s="2">
        <f>'7-1-2021'!W4-'7-1-2020'!W4</f>
        <v>601</v>
      </c>
      <c r="X4" s="2">
        <f>'7-1-2021'!X4-'7-1-2020'!X4</f>
        <v>298</v>
      </c>
      <c r="Y4" s="2">
        <f>'7-1-2021'!Y4-'7-1-2020'!Y4</f>
        <v>303</v>
      </c>
      <c r="Z4" s="2">
        <f>'7-1-2021'!Z4-'7-1-2020'!Z4</f>
        <v>449</v>
      </c>
      <c r="AA4" s="2">
        <f>'7-1-2021'!AA4-'7-1-2020'!AA4</f>
        <v>219</v>
      </c>
      <c r="AB4" s="2">
        <f>'7-1-2021'!AB4-'7-1-2020'!AB4</f>
        <v>230</v>
      </c>
      <c r="AC4" s="2">
        <f>'7-1-2021'!AC4-'7-1-2020'!AC4</f>
        <v>386</v>
      </c>
      <c r="AD4" s="2">
        <f>'7-1-2021'!AD4-'7-1-2020'!AD4</f>
        <v>200</v>
      </c>
      <c r="AE4" s="2">
        <f>'7-1-2021'!AE4-'7-1-2020'!AE4</f>
        <v>186</v>
      </c>
      <c r="AF4" s="2">
        <f>'7-1-2021'!AF4-'7-1-2020'!AF4</f>
        <v>465</v>
      </c>
      <c r="AG4" s="2">
        <f>'7-1-2021'!AG4-'7-1-2020'!AG4</f>
        <v>226</v>
      </c>
      <c r="AH4" s="2">
        <f>'7-1-2021'!AH4-'7-1-2020'!AH4</f>
        <v>239</v>
      </c>
      <c r="AI4" s="2">
        <f>'7-1-2021'!AI4-'7-1-2020'!AI4</f>
        <v>-48</v>
      </c>
      <c r="AJ4" s="2">
        <f>'7-1-2021'!AJ4-'7-1-2020'!AJ4</f>
        <v>-19</v>
      </c>
      <c r="AK4" s="2">
        <f>'7-1-2021'!AK4-'7-1-2020'!AK4</f>
        <v>-29</v>
      </c>
      <c r="AL4" s="2">
        <f>'7-1-2021'!AL4-'7-1-2020'!AL4</f>
        <v>135</v>
      </c>
      <c r="AM4" s="2">
        <f>'7-1-2021'!AM4-'7-1-2020'!AM4</f>
        <v>67</v>
      </c>
      <c r="AN4" s="2">
        <f>'7-1-2021'!AN4-'7-1-2020'!AN4</f>
        <v>68</v>
      </c>
      <c r="AO4" s="2">
        <f>'7-1-2021'!AO4-'7-1-2020'!AO4</f>
        <v>-12</v>
      </c>
      <c r="AP4" s="2">
        <f>'7-1-2021'!AP4-'7-1-2020'!AP4</f>
        <v>4</v>
      </c>
      <c r="AQ4" s="2">
        <f>'7-1-2021'!AQ4-'7-1-2020'!AQ4</f>
        <v>-16</v>
      </c>
      <c r="AR4" s="2">
        <f>'7-1-2021'!AR4-'7-1-2020'!AR4</f>
        <v>70</v>
      </c>
      <c r="AS4" s="2">
        <f>'7-1-2021'!AS4-'7-1-2020'!AS4</f>
        <v>40</v>
      </c>
      <c r="AT4" s="2">
        <f>'7-1-2021'!AT4-'7-1-2020'!AT4</f>
        <v>30</v>
      </c>
      <c r="AU4" s="2">
        <f>'7-1-2021'!AU4-'7-1-2020'!AU4</f>
        <v>82</v>
      </c>
      <c r="AV4" s="2">
        <f>'7-1-2021'!AV4-'7-1-2020'!AV4</f>
        <v>39</v>
      </c>
      <c r="AW4" s="2">
        <f>'7-1-2021'!AW4-'7-1-2020'!AW4</f>
        <v>43</v>
      </c>
      <c r="AX4" s="2">
        <f>'7-1-2021'!AX4-'7-1-2020'!AX4</f>
        <v>74</v>
      </c>
      <c r="AY4" s="2">
        <f>'7-1-2021'!AY4-'7-1-2020'!AY4</f>
        <v>35</v>
      </c>
      <c r="AZ4" s="2">
        <f>'7-1-2021'!AZ4-'7-1-2020'!AZ4</f>
        <v>39</v>
      </c>
      <c r="BA4" s="2">
        <f>'7-1-2021'!BA4-'7-1-2020'!BA4</f>
        <v>177</v>
      </c>
      <c r="BB4" s="2">
        <f>'7-1-2021'!BB4-'7-1-2020'!BB4</f>
        <v>92</v>
      </c>
      <c r="BC4" s="2">
        <f>'7-1-2021'!BC4-'7-1-2020'!BC4</f>
        <v>85</v>
      </c>
      <c r="BD4" s="2">
        <f>'7-1-2021'!BD4-'7-1-2020'!BD4</f>
        <v>125</v>
      </c>
      <c r="BE4" s="2">
        <f>'7-1-2021'!BE4-'7-1-2020'!BE4</f>
        <v>67</v>
      </c>
      <c r="BF4" s="2">
        <f>'7-1-2021'!BF4-'7-1-2020'!BF4</f>
        <v>58</v>
      </c>
      <c r="BG4" s="2">
        <f>'7-1-2021'!BG4-'7-1-2020'!BG4</f>
        <v>73</v>
      </c>
      <c r="BH4" s="2">
        <f>'7-1-2021'!BH4-'7-1-2020'!BH4</f>
        <v>25</v>
      </c>
      <c r="BI4" s="2">
        <f>'7-1-2021'!BI4-'7-1-2020'!BI4</f>
        <v>48</v>
      </c>
      <c r="BJ4" s="2">
        <f>'7-1-2021'!BJ4-'7-1-2020'!BJ4</f>
        <v>54</v>
      </c>
      <c r="BK4" s="2">
        <f>'7-1-2021'!BK4-'7-1-2020'!BK4</f>
        <v>16</v>
      </c>
      <c r="BL4" s="2">
        <f>'7-1-2021'!BL4-'7-1-2020'!BL4</f>
        <v>38</v>
      </c>
      <c r="BM4" s="2">
        <f>'7-1-2021'!BM4-'7-1-2020'!BM4</f>
        <v>179</v>
      </c>
      <c r="BN4" s="2">
        <f>'7-1-2021'!BN4-'7-1-2020'!BN4</f>
        <v>99</v>
      </c>
      <c r="BO4" s="2">
        <f>'7-1-2021'!BO4-'7-1-2020'!BO4</f>
        <v>80</v>
      </c>
      <c r="BP4" s="2">
        <f>'7-1-2021'!BP4-'7-1-2020'!BP4</f>
        <v>-79</v>
      </c>
      <c r="BQ4" s="2">
        <f>'7-1-2021'!BQ4-'7-1-2020'!BQ4</f>
        <v>-32</v>
      </c>
      <c r="BR4" s="2">
        <f>'7-1-2021'!BR4-'7-1-2020'!BR4</f>
        <v>-47</v>
      </c>
      <c r="BS4" s="2">
        <f>'7-1-2021'!BS4-'7-1-2020'!BS4</f>
        <v>232</v>
      </c>
      <c r="BT4" s="2">
        <f>'7-1-2021'!BT4-'7-1-2020'!BT4</f>
        <v>117</v>
      </c>
      <c r="BU4" s="2">
        <f>'7-1-2021'!BU4-'7-1-2020'!BU4</f>
        <v>115</v>
      </c>
      <c r="BV4" s="2">
        <f>'7-1-2021'!BV4-'7-1-2020'!BV4</f>
        <v>123</v>
      </c>
      <c r="BW4" s="2">
        <f>'7-1-2021'!BW4-'7-1-2020'!BW4</f>
        <v>60</v>
      </c>
      <c r="BX4" s="2">
        <f>'7-1-2021'!BX4-'7-1-2020'!BX4</f>
        <v>63</v>
      </c>
      <c r="BY4" s="2">
        <f>'7-1-2021'!BY4-'7-1-2020'!BY4</f>
        <v>211</v>
      </c>
      <c r="BZ4" s="2">
        <f>'7-1-2021'!BZ4-'7-1-2020'!BZ4</f>
        <v>96</v>
      </c>
      <c r="CA4" s="2">
        <f>'7-1-2021'!CA4-'7-1-2020'!CA4</f>
        <v>115</v>
      </c>
      <c r="CB4" s="2">
        <f>'7-1-2021'!CB4-'7-1-2020'!CB4</f>
        <v>86</v>
      </c>
      <c r="CC4" s="2">
        <f>'7-1-2021'!CC4-'7-1-2020'!CC4</f>
        <v>44</v>
      </c>
      <c r="CD4" s="2">
        <f>'7-1-2021'!CD4-'7-1-2020'!CD4</f>
        <v>42</v>
      </c>
      <c r="CE4" s="2">
        <f>'7-1-2021'!CE4-'7-1-2020'!CE4</f>
        <v>78</v>
      </c>
      <c r="CF4" s="2">
        <f>'7-1-2021'!CF4-'7-1-2020'!CF4</f>
        <v>21</v>
      </c>
      <c r="CG4" s="2">
        <f>'7-1-2021'!CG4-'7-1-2020'!CG4</f>
        <v>57</v>
      </c>
      <c r="CH4" s="2">
        <f>'7-1-2021'!CH4-'7-1-2020'!CH4</f>
        <v>-33</v>
      </c>
      <c r="CI4" s="2">
        <f>'7-1-2021'!CI4-'7-1-2020'!CI4</f>
        <v>5</v>
      </c>
      <c r="CJ4" s="2">
        <f>'7-1-2021'!CJ4-'7-1-2020'!CJ4</f>
        <v>-38</v>
      </c>
    </row>
    <row r="5" spans="1:88" x14ac:dyDescent="0.25">
      <c r="A5" t="s">
        <v>3</v>
      </c>
      <c r="B5" s="2">
        <f>'7-1-2021'!B5-'7-1-2020'!B5</f>
        <v>824</v>
      </c>
      <c r="C5" s="2">
        <f>'7-1-2021'!C5-'7-1-2020'!C5</f>
        <v>373</v>
      </c>
      <c r="D5" s="2">
        <f>'7-1-2021'!D5-'7-1-2020'!D5</f>
        <v>451</v>
      </c>
      <c r="E5" s="2">
        <f>'7-1-2021'!E5-'7-1-2020'!E5</f>
        <v>-23</v>
      </c>
      <c r="F5" s="2">
        <f>'7-1-2021'!F5-'7-1-2020'!F5</f>
        <v>10</v>
      </c>
      <c r="G5" s="2">
        <f>'7-1-2021'!G5-'7-1-2020'!G5</f>
        <v>-33</v>
      </c>
      <c r="H5" s="2">
        <f>'7-1-2021'!H5-'7-1-2020'!H5</f>
        <v>-20</v>
      </c>
      <c r="I5" s="2">
        <f>'7-1-2021'!I5-'7-1-2020'!I5</f>
        <v>-30</v>
      </c>
      <c r="J5" s="2">
        <f>'7-1-2021'!J5-'7-1-2020'!J5</f>
        <v>10</v>
      </c>
      <c r="K5" s="2">
        <f>'7-1-2021'!K5-'7-1-2020'!K5</f>
        <v>70</v>
      </c>
      <c r="L5" s="2">
        <f>'7-1-2021'!L5-'7-1-2020'!L5</f>
        <v>12</v>
      </c>
      <c r="M5" s="2">
        <f>'7-1-2021'!M5-'7-1-2020'!M5</f>
        <v>58</v>
      </c>
      <c r="N5" s="2">
        <f>'7-1-2021'!N5-'7-1-2020'!N5</f>
        <v>46</v>
      </c>
      <c r="O5" s="2">
        <f>'7-1-2021'!O5-'7-1-2020'!O5</f>
        <v>5</v>
      </c>
      <c r="P5" s="2">
        <f>'7-1-2021'!P5-'7-1-2020'!P5</f>
        <v>41</v>
      </c>
      <c r="Q5" s="2">
        <f>'7-1-2021'!Q5-'7-1-2020'!Q5</f>
        <v>828</v>
      </c>
      <c r="R5" s="2">
        <f>'7-1-2021'!R5-'7-1-2020'!R5</f>
        <v>395</v>
      </c>
      <c r="S5" s="2">
        <f>'7-1-2021'!S5-'7-1-2020'!S5</f>
        <v>433</v>
      </c>
      <c r="T5" s="2">
        <f>'7-1-2021'!T5-'7-1-2020'!T5</f>
        <v>797</v>
      </c>
      <c r="U5" s="2">
        <f>'7-1-2021'!U5-'7-1-2020'!U5</f>
        <v>381</v>
      </c>
      <c r="V5" s="2">
        <f>'7-1-2021'!V5-'7-1-2020'!V5</f>
        <v>416</v>
      </c>
      <c r="W5" s="2">
        <f>'7-1-2021'!W5-'7-1-2020'!W5</f>
        <v>569</v>
      </c>
      <c r="X5" s="2">
        <f>'7-1-2021'!X5-'7-1-2020'!X5</f>
        <v>224</v>
      </c>
      <c r="Y5" s="2">
        <f>'7-1-2021'!Y5-'7-1-2020'!Y5</f>
        <v>345</v>
      </c>
      <c r="Z5" s="2">
        <f>'7-1-2021'!Z5-'7-1-2020'!Z5</f>
        <v>467</v>
      </c>
      <c r="AA5" s="2">
        <f>'7-1-2021'!AA5-'7-1-2020'!AA5</f>
        <v>204</v>
      </c>
      <c r="AB5" s="2">
        <f>'7-1-2021'!AB5-'7-1-2020'!AB5</f>
        <v>263</v>
      </c>
      <c r="AC5" s="2">
        <f>'7-1-2021'!AC5-'7-1-2020'!AC5</f>
        <v>68</v>
      </c>
      <c r="AD5" s="2">
        <f>'7-1-2021'!AD5-'7-1-2020'!AD5</f>
        <v>32</v>
      </c>
      <c r="AE5" s="2">
        <f>'7-1-2021'!AE5-'7-1-2020'!AE5</f>
        <v>36</v>
      </c>
      <c r="AF5" s="2">
        <f>'7-1-2021'!AF5-'7-1-2020'!AF5</f>
        <v>216</v>
      </c>
      <c r="AG5" s="2">
        <f>'7-1-2021'!AG5-'7-1-2020'!AG5</f>
        <v>140</v>
      </c>
      <c r="AH5" s="2">
        <f>'7-1-2021'!AH5-'7-1-2020'!AH5</f>
        <v>76</v>
      </c>
      <c r="AI5" s="2">
        <f>'7-1-2021'!AI5-'7-1-2020'!AI5</f>
        <v>-23</v>
      </c>
      <c r="AJ5" s="2">
        <f>'7-1-2021'!AJ5-'7-1-2020'!AJ5</f>
        <v>10</v>
      </c>
      <c r="AK5" s="2">
        <f>'7-1-2021'!AK5-'7-1-2020'!AK5</f>
        <v>-33</v>
      </c>
      <c r="AL5" s="2">
        <f>'7-1-2021'!AL5-'7-1-2020'!AL5</f>
        <v>48</v>
      </c>
      <c r="AM5" s="2">
        <f>'7-1-2021'!AM5-'7-1-2020'!AM5</f>
        <v>-1</v>
      </c>
      <c r="AN5" s="2">
        <f>'7-1-2021'!AN5-'7-1-2020'!AN5</f>
        <v>49</v>
      </c>
      <c r="AO5" s="2">
        <f>'7-1-2021'!AO5-'7-1-2020'!AO5</f>
        <v>-54</v>
      </c>
      <c r="AP5" s="2">
        <f>'7-1-2021'!AP5-'7-1-2020'!AP5</f>
        <v>-32</v>
      </c>
      <c r="AQ5" s="2">
        <f>'7-1-2021'!AQ5-'7-1-2020'!AQ5</f>
        <v>-22</v>
      </c>
      <c r="AR5" s="2">
        <f>'7-1-2021'!AR5-'7-1-2020'!AR5</f>
        <v>15</v>
      </c>
      <c r="AS5" s="2">
        <f>'7-1-2021'!AS5-'7-1-2020'!AS5</f>
        <v>-13</v>
      </c>
      <c r="AT5" s="2">
        <f>'7-1-2021'!AT5-'7-1-2020'!AT5</f>
        <v>28</v>
      </c>
      <c r="AU5" s="2">
        <f>'7-1-2021'!AU5-'7-1-2020'!AU5</f>
        <v>87</v>
      </c>
      <c r="AV5" s="2">
        <f>'7-1-2021'!AV5-'7-1-2020'!AV5</f>
        <v>33</v>
      </c>
      <c r="AW5" s="2">
        <f>'7-1-2021'!AW5-'7-1-2020'!AW5</f>
        <v>54</v>
      </c>
      <c r="AX5" s="2">
        <f>'7-1-2021'!AX5-'7-1-2020'!AX5</f>
        <v>68</v>
      </c>
      <c r="AY5" s="2">
        <f>'7-1-2021'!AY5-'7-1-2020'!AY5</f>
        <v>-3</v>
      </c>
      <c r="AZ5" s="2">
        <f>'7-1-2021'!AZ5-'7-1-2020'!AZ5</f>
        <v>71</v>
      </c>
      <c r="BA5" s="2">
        <f>'7-1-2021'!BA5-'7-1-2020'!BA5</f>
        <v>159</v>
      </c>
      <c r="BB5" s="2">
        <f>'7-1-2021'!BB5-'7-1-2020'!BB5</f>
        <v>83</v>
      </c>
      <c r="BC5" s="2">
        <f>'7-1-2021'!BC5-'7-1-2020'!BC5</f>
        <v>76</v>
      </c>
      <c r="BD5" s="2">
        <f>'7-1-2021'!BD5-'7-1-2020'!BD5</f>
        <v>93</v>
      </c>
      <c r="BE5" s="2">
        <f>'7-1-2021'!BE5-'7-1-2020'!BE5</f>
        <v>31</v>
      </c>
      <c r="BF5" s="2">
        <f>'7-1-2021'!BF5-'7-1-2020'!BF5</f>
        <v>62</v>
      </c>
      <c r="BG5" s="2">
        <f>'7-1-2021'!BG5-'7-1-2020'!BG5</f>
        <v>147</v>
      </c>
      <c r="BH5" s="2">
        <f>'7-1-2021'!BH5-'7-1-2020'!BH5</f>
        <v>93</v>
      </c>
      <c r="BI5" s="2">
        <f>'7-1-2021'!BI5-'7-1-2020'!BI5</f>
        <v>54</v>
      </c>
      <c r="BJ5" s="2">
        <f>'7-1-2021'!BJ5-'7-1-2020'!BJ5</f>
        <v>-25</v>
      </c>
      <c r="BK5" s="2">
        <f>'7-1-2021'!BK5-'7-1-2020'!BK5</f>
        <v>-7</v>
      </c>
      <c r="BL5" s="2">
        <f>'7-1-2021'!BL5-'7-1-2020'!BL5</f>
        <v>-18</v>
      </c>
      <c r="BM5" s="2">
        <f>'7-1-2021'!BM5-'7-1-2020'!BM5</f>
        <v>45</v>
      </c>
      <c r="BN5" s="2">
        <f>'7-1-2021'!BN5-'7-1-2020'!BN5</f>
        <v>5</v>
      </c>
      <c r="BO5" s="2">
        <f>'7-1-2021'!BO5-'7-1-2020'!BO5</f>
        <v>40</v>
      </c>
      <c r="BP5" s="2">
        <f>'7-1-2021'!BP5-'7-1-2020'!BP5</f>
        <v>28</v>
      </c>
      <c r="BQ5" s="2">
        <f>'7-1-2021'!BQ5-'7-1-2020'!BQ5</f>
        <v>20</v>
      </c>
      <c r="BR5" s="2">
        <f>'7-1-2021'!BR5-'7-1-2020'!BR5</f>
        <v>8</v>
      </c>
      <c r="BS5" s="2">
        <f>'7-1-2021'!BS5-'7-1-2020'!BS5</f>
        <v>20</v>
      </c>
      <c r="BT5" s="2">
        <f>'7-1-2021'!BT5-'7-1-2020'!BT5</f>
        <v>14</v>
      </c>
      <c r="BU5" s="2">
        <f>'7-1-2021'!BU5-'7-1-2020'!BU5</f>
        <v>6</v>
      </c>
      <c r="BV5" s="2">
        <f>'7-1-2021'!BV5-'7-1-2020'!BV5</f>
        <v>34</v>
      </c>
      <c r="BW5" s="2">
        <f>'7-1-2021'!BW5-'7-1-2020'!BW5</f>
        <v>22</v>
      </c>
      <c r="BX5" s="2">
        <f>'7-1-2021'!BX5-'7-1-2020'!BX5</f>
        <v>12</v>
      </c>
      <c r="BY5" s="2">
        <f>'7-1-2021'!BY5-'7-1-2020'!BY5</f>
        <v>131</v>
      </c>
      <c r="BZ5" s="2">
        <f>'7-1-2021'!BZ5-'7-1-2020'!BZ5</f>
        <v>75</v>
      </c>
      <c r="CA5" s="2">
        <f>'7-1-2021'!CA5-'7-1-2020'!CA5</f>
        <v>56</v>
      </c>
      <c r="CB5" s="2">
        <f>'7-1-2021'!CB5-'7-1-2020'!CB5</f>
        <v>22</v>
      </c>
      <c r="CC5" s="2">
        <f>'7-1-2021'!CC5-'7-1-2020'!CC5</f>
        <v>9</v>
      </c>
      <c r="CD5" s="2">
        <f>'7-1-2021'!CD5-'7-1-2020'!CD5</f>
        <v>13</v>
      </c>
      <c r="CE5" s="2">
        <f>'7-1-2021'!CE5-'7-1-2020'!CE5</f>
        <v>27</v>
      </c>
      <c r="CF5" s="2">
        <f>'7-1-2021'!CF5-'7-1-2020'!CF5</f>
        <v>16</v>
      </c>
      <c r="CG5" s="2">
        <f>'7-1-2021'!CG5-'7-1-2020'!CG5</f>
        <v>11</v>
      </c>
      <c r="CH5" s="2">
        <f>'7-1-2021'!CH5-'7-1-2020'!CH5</f>
        <v>2</v>
      </c>
      <c r="CI5" s="2">
        <f>'7-1-2021'!CI5-'7-1-2020'!CI5</f>
        <v>18</v>
      </c>
      <c r="CJ5" s="2">
        <f>'7-1-2021'!CJ5-'7-1-2020'!CJ5</f>
        <v>-16</v>
      </c>
    </row>
    <row r="6" spans="1:88" x14ac:dyDescent="0.25">
      <c r="A6" t="s">
        <v>4</v>
      </c>
      <c r="B6" s="2">
        <f>'7-1-2021'!B6-'7-1-2020'!B6</f>
        <v>235</v>
      </c>
      <c r="C6" s="2">
        <f>'7-1-2021'!C6-'7-1-2020'!C6</f>
        <v>141</v>
      </c>
      <c r="D6" s="2">
        <f>'7-1-2021'!D6-'7-1-2020'!D6</f>
        <v>94</v>
      </c>
      <c r="E6" s="2">
        <f>'7-1-2021'!E6-'7-1-2020'!E6</f>
        <v>-24</v>
      </c>
      <c r="F6" s="2">
        <f>'7-1-2021'!F6-'7-1-2020'!F6</f>
        <v>4</v>
      </c>
      <c r="G6" s="2">
        <f>'7-1-2021'!G6-'7-1-2020'!G6</f>
        <v>-28</v>
      </c>
      <c r="H6" s="2">
        <f>'7-1-2021'!H6-'7-1-2020'!H6</f>
        <v>-34</v>
      </c>
      <c r="I6" s="2">
        <f>'7-1-2021'!I6-'7-1-2020'!I6</f>
        <v>-9</v>
      </c>
      <c r="J6" s="2">
        <f>'7-1-2021'!J6-'7-1-2020'!J6</f>
        <v>-25</v>
      </c>
      <c r="K6" s="2">
        <f>'7-1-2021'!K6-'7-1-2020'!K6</f>
        <v>32</v>
      </c>
      <c r="L6" s="2">
        <f>'7-1-2021'!L6-'7-1-2020'!L6</f>
        <v>25</v>
      </c>
      <c r="M6" s="2">
        <f>'7-1-2021'!M6-'7-1-2020'!M6</f>
        <v>7</v>
      </c>
      <c r="N6" s="2">
        <f>'7-1-2021'!N6-'7-1-2020'!N6</f>
        <v>26</v>
      </c>
      <c r="O6" s="2">
        <f>'7-1-2021'!O6-'7-1-2020'!O6</f>
        <v>4</v>
      </c>
      <c r="P6" s="2">
        <f>'7-1-2021'!P6-'7-1-2020'!P6</f>
        <v>22</v>
      </c>
      <c r="Q6" s="2">
        <f>'7-1-2021'!Q6-'7-1-2020'!Q6</f>
        <v>279</v>
      </c>
      <c r="R6" s="2">
        <f>'7-1-2021'!R6-'7-1-2020'!R6</f>
        <v>147</v>
      </c>
      <c r="S6" s="2">
        <f>'7-1-2021'!S6-'7-1-2020'!S6</f>
        <v>132</v>
      </c>
      <c r="T6" s="2">
        <f>'7-1-2021'!T6-'7-1-2020'!T6</f>
        <v>261</v>
      </c>
      <c r="U6" s="2">
        <f>'7-1-2021'!U6-'7-1-2020'!U6</f>
        <v>121</v>
      </c>
      <c r="V6" s="2">
        <f>'7-1-2021'!V6-'7-1-2020'!V6</f>
        <v>140</v>
      </c>
      <c r="W6" s="2">
        <f>'7-1-2021'!W6-'7-1-2020'!W6</f>
        <v>93</v>
      </c>
      <c r="X6" s="2">
        <f>'7-1-2021'!X6-'7-1-2020'!X6</f>
        <v>41</v>
      </c>
      <c r="Y6" s="2">
        <f>'7-1-2021'!Y6-'7-1-2020'!Y6</f>
        <v>52</v>
      </c>
      <c r="Z6" s="2">
        <f>'7-1-2021'!Z6-'7-1-2020'!Z6</f>
        <v>55</v>
      </c>
      <c r="AA6" s="2">
        <f>'7-1-2021'!AA6-'7-1-2020'!AA6</f>
        <v>22</v>
      </c>
      <c r="AB6" s="2">
        <f>'7-1-2021'!AB6-'7-1-2020'!AB6</f>
        <v>33</v>
      </c>
      <c r="AC6" s="2">
        <f>'7-1-2021'!AC6-'7-1-2020'!AC6</f>
        <v>-3</v>
      </c>
      <c r="AD6" s="2">
        <f>'7-1-2021'!AD6-'7-1-2020'!AD6</f>
        <v>-14</v>
      </c>
      <c r="AE6" s="2">
        <f>'7-1-2021'!AE6-'7-1-2020'!AE6</f>
        <v>11</v>
      </c>
      <c r="AF6" s="2">
        <f>'7-1-2021'!AF6-'7-1-2020'!AF6</f>
        <v>183</v>
      </c>
      <c r="AG6" s="2">
        <f>'7-1-2021'!AG6-'7-1-2020'!AG6</f>
        <v>109</v>
      </c>
      <c r="AH6" s="2">
        <f>'7-1-2021'!AH6-'7-1-2020'!AH6</f>
        <v>74</v>
      </c>
      <c r="AI6" s="2">
        <f>'7-1-2021'!AI6-'7-1-2020'!AI6</f>
        <v>-24</v>
      </c>
      <c r="AJ6" s="2">
        <f>'7-1-2021'!AJ6-'7-1-2020'!AJ6</f>
        <v>4</v>
      </c>
      <c r="AK6" s="2">
        <f>'7-1-2021'!AK6-'7-1-2020'!AK6</f>
        <v>-28</v>
      </c>
      <c r="AL6" s="2">
        <f>'7-1-2021'!AL6-'7-1-2020'!AL6</f>
        <v>-13</v>
      </c>
      <c r="AM6" s="2">
        <f>'7-1-2021'!AM6-'7-1-2020'!AM6</f>
        <v>9</v>
      </c>
      <c r="AN6" s="2">
        <f>'7-1-2021'!AN6-'7-1-2020'!AN6</f>
        <v>-22</v>
      </c>
      <c r="AO6" s="2">
        <f>'7-1-2021'!AO6-'7-1-2020'!AO6</f>
        <v>-1</v>
      </c>
      <c r="AP6" s="2">
        <f>'7-1-2021'!AP6-'7-1-2020'!AP6</f>
        <v>-8</v>
      </c>
      <c r="AQ6" s="2">
        <f>'7-1-2021'!AQ6-'7-1-2020'!AQ6</f>
        <v>7</v>
      </c>
      <c r="AR6" s="2">
        <f>'7-1-2021'!AR6-'7-1-2020'!AR6</f>
        <v>39</v>
      </c>
      <c r="AS6" s="2">
        <f>'7-1-2021'!AS6-'7-1-2020'!AS6</f>
        <v>30</v>
      </c>
      <c r="AT6" s="2">
        <f>'7-1-2021'!AT6-'7-1-2020'!AT6</f>
        <v>9</v>
      </c>
      <c r="AU6" s="2">
        <f>'7-1-2021'!AU6-'7-1-2020'!AU6</f>
        <v>-1</v>
      </c>
      <c r="AV6" s="2">
        <f>'7-1-2021'!AV6-'7-1-2020'!AV6</f>
        <v>-11</v>
      </c>
      <c r="AW6" s="2">
        <f>'7-1-2021'!AW6-'7-1-2020'!AW6</f>
        <v>10</v>
      </c>
      <c r="AX6" s="2">
        <f>'7-1-2021'!AX6-'7-1-2020'!AX6</f>
        <v>-16</v>
      </c>
      <c r="AY6" s="2">
        <f>'7-1-2021'!AY6-'7-1-2020'!AY6</f>
        <v>-9</v>
      </c>
      <c r="AZ6" s="2">
        <f>'7-1-2021'!AZ6-'7-1-2020'!AZ6</f>
        <v>-7</v>
      </c>
      <c r="BA6" s="2">
        <f>'7-1-2021'!BA6-'7-1-2020'!BA6</f>
        <v>7</v>
      </c>
      <c r="BB6" s="2">
        <f>'7-1-2021'!BB6-'7-1-2020'!BB6</f>
        <v>12</v>
      </c>
      <c r="BC6" s="2">
        <f>'7-1-2021'!BC6-'7-1-2020'!BC6</f>
        <v>-5</v>
      </c>
      <c r="BD6" s="2">
        <f>'7-1-2021'!BD6-'7-1-2020'!BD6</f>
        <v>2</v>
      </c>
      <c r="BE6" s="2">
        <f>'7-1-2021'!BE6-'7-1-2020'!BE6</f>
        <v>-5</v>
      </c>
      <c r="BF6" s="2">
        <f>'7-1-2021'!BF6-'7-1-2020'!BF6</f>
        <v>7</v>
      </c>
      <c r="BG6" s="2">
        <f>'7-1-2021'!BG6-'7-1-2020'!BG6</f>
        <v>62</v>
      </c>
      <c r="BH6" s="2">
        <f>'7-1-2021'!BH6-'7-1-2020'!BH6</f>
        <v>24</v>
      </c>
      <c r="BI6" s="2">
        <f>'7-1-2021'!BI6-'7-1-2020'!BI6</f>
        <v>38</v>
      </c>
      <c r="BJ6" s="2">
        <f>'7-1-2021'!BJ6-'7-1-2020'!BJ6</f>
        <v>18</v>
      </c>
      <c r="BK6" s="2">
        <f>'7-1-2021'!BK6-'7-1-2020'!BK6</f>
        <v>0</v>
      </c>
      <c r="BL6" s="2">
        <f>'7-1-2021'!BL6-'7-1-2020'!BL6</f>
        <v>18</v>
      </c>
      <c r="BM6" s="2">
        <f>'7-1-2021'!BM6-'7-1-2020'!BM6</f>
        <v>17</v>
      </c>
      <c r="BN6" s="2">
        <f>'7-1-2021'!BN6-'7-1-2020'!BN6</f>
        <v>18</v>
      </c>
      <c r="BO6" s="2">
        <f>'7-1-2021'!BO6-'7-1-2020'!BO6</f>
        <v>-1</v>
      </c>
      <c r="BP6" s="2">
        <f>'7-1-2021'!BP6-'7-1-2020'!BP6</f>
        <v>-69</v>
      </c>
      <c r="BQ6" s="2">
        <f>'7-1-2021'!BQ6-'7-1-2020'!BQ6</f>
        <v>-35</v>
      </c>
      <c r="BR6" s="2">
        <f>'7-1-2021'!BR6-'7-1-2020'!BR6</f>
        <v>-34</v>
      </c>
      <c r="BS6" s="2">
        <f>'7-1-2021'!BS6-'7-1-2020'!BS6</f>
        <v>31</v>
      </c>
      <c r="BT6" s="2">
        <f>'7-1-2021'!BT6-'7-1-2020'!BT6</f>
        <v>3</v>
      </c>
      <c r="BU6" s="2">
        <f>'7-1-2021'!BU6-'7-1-2020'!BU6</f>
        <v>28</v>
      </c>
      <c r="BV6" s="2">
        <f>'7-1-2021'!BV6-'7-1-2020'!BV6</f>
        <v>60</v>
      </c>
      <c r="BW6" s="2">
        <f>'7-1-2021'!BW6-'7-1-2020'!BW6</f>
        <v>31</v>
      </c>
      <c r="BX6" s="2">
        <f>'7-1-2021'!BX6-'7-1-2020'!BX6</f>
        <v>29</v>
      </c>
      <c r="BY6" s="2">
        <f>'7-1-2021'!BY6-'7-1-2020'!BY6</f>
        <v>98</v>
      </c>
      <c r="BZ6" s="2">
        <f>'7-1-2021'!BZ6-'7-1-2020'!BZ6</f>
        <v>58</v>
      </c>
      <c r="CA6" s="2">
        <f>'7-1-2021'!CA6-'7-1-2020'!CA6</f>
        <v>40</v>
      </c>
      <c r="CB6" s="2">
        <f>'7-1-2021'!CB6-'7-1-2020'!CB6</f>
        <v>32</v>
      </c>
      <c r="CC6" s="2">
        <f>'7-1-2021'!CC6-'7-1-2020'!CC6</f>
        <v>19</v>
      </c>
      <c r="CD6" s="2">
        <f>'7-1-2021'!CD6-'7-1-2020'!CD6</f>
        <v>13</v>
      </c>
      <c r="CE6" s="2">
        <f>'7-1-2021'!CE6-'7-1-2020'!CE6</f>
        <v>14</v>
      </c>
      <c r="CF6" s="2">
        <f>'7-1-2021'!CF6-'7-1-2020'!CF6</f>
        <v>1</v>
      </c>
      <c r="CG6" s="2">
        <f>'7-1-2021'!CG6-'7-1-2020'!CG6</f>
        <v>13</v>
      </c>
      <c r="CH6" s="2">
        <f>'7-1-2021'!CH6-'7-1-2020'!CH6</f>
        <v>-21</v>
      </c>
      <c r="CI6" s="2">
        <f>'7-1-2021'!CI6-'7-1-2020'!CI6</f>
        <v>0</v>
      </c>
      <c r="CJ6" s="2">
        <f>'7-1-2021'!CJ6-'7-1-2020'!CJ6</f>
        <v>-21</v>
      </c>
    </row>
    <row r="7" spans="1:88" x14ac:dyDescent="0.25">
      <c r="A7" t="s">
        <v>5</v>
      </c>
      <c r="B7" s="2">
        <f>'7-1-2021'!B7-'7-1-2020'!B7</f>
        <v>11588</v>
      </c>
      <c r="C7" s="2">
        <f>'7-1-2021'!C7-'7-1-2020'!C7</f>
        <v>5642</v>
      </c>
      <c r="D7" s="2">
        <f>'7-1-2021'!D7-'7-1-2020'!D7</f>
        <v>5946</v>
      </c>
      <c r="E7" s="2">
        <f>'7-1-2021'!E7-'7-1-2020'!E7</f>
        <v>176</v>
      </c>
      <c r="F7" s="2">
        <f>'7-1-2021'!F7-'7-1-2020'!F7</f>
        <v>27</v>
      </c>
      <c r="G7" s="2">
        <f>'7-1-2021'!G7-'7-1-2020'!G7</f>
        <v>149</v>
      </c>
      <c r="H7" s="2">
        <f>'7-1-2021'!H7-'7-1-2020'!H7</f>
        <v>1146</v>
      </c>
      <c r="I7" s="2">
        <f>'7-1-2021'!I7-'7-1-2020'!I7</f>
        <v>613</v>
      </c>
      <c r="J7" s="2">
        <f>'7-1-2021'!J7-'7-1-2020'!J7</f>
        <v>533</v>
      </c>
      <c r="K7" s="2">
        <f>'7-1-2021'!K7-'7-1-2020'!K7</f>
        <v>676</v>
      </c>
      <c r="L7" s="2">
        <f>'7-1-2021'!L7-'7-1-2020'!L7</f>
        <v>314</v>
      </c>
      <c r="M7" s="2">
        <f>'7-1-2021'!M7-'7-1-2020'!M7</f>
        <v>362</v>
      </c>
      <c r="N7" s="2">
        <f>'7-1-2021'!N7-'7-1-2020'!N7</f>
        <v>774</v>
      </c>
      <c r="O7" s="2">
        <f>'7-1-2021'!O7-'7-1-2020'!O7</f>
        <v>365</v>
      </c>
      <c r="P7" s="2">
        <f>'7-1-2021'!P7-'7-1-2020'!P7</f>
        <v>409</v>
      </c>
      <c r="Q7" s="2">
        <f>'7-1-2021'!Q7-'7-1-2020'!Q7</f>
        <v>9903</v>
      </c>
      <c r="R7" s="2">
        <f>'7-1-2021'!R7-'7-1-2020'!R7</f>
        <v>4835</v>
      </c>
      <c r="S7" s="2">
        <f>'7-1-2021'!S7-'7-1-2020'!S7</f>
        <v>5068</v>
      </c>
      <c r="T7" s="2">
        <f>'7-1-2021'!T7-'7-1-2020'!T7</f>
        <v>9590</v>
      </c>
      <c r="U7" s="2">
        <f>'7-1-2021'!U7-'7-1-2020'!U7</f>
        <v>4688</v>
      </c>
      <c r="V7" s="2">
        <f>'7-1-2021'!V7-'7-1-2020'!V7</f>
        <v>4902</v>
      </c>
      <c r="W7" s="2">
        <f>'7-1-2021'!W7-'7-1-2020'!W7</f>
        <v>5441</v>
      </c>
      <c r="X7" s="2">
        <f>'7-1-2021'!X7-'7-1-2020'!X7</f>
        <v>2728</v>
      </c>
      <c r="Y7" s="2">
        <f>'7-1-2021'!Y7-'7-1-2020'!Y7</f>
        <v>2713</v>
      </c>
      <c r="Z7" s="2">
        <f>'7-1-2021'!Z7-'7-1-2020'!Z7</f>
        <v>4250</v>
      </c>
      <c r="AA7" s="2">
        <f>'7-1-2021'!AA7-'7-1-2020'!AA7</f>
        <v>2164</v>
      </c>
      <c r="AB7" s="2">
        <f>'7-1-2021'!AB7-'7-1-2020'!AB7</f>
        <v>2086</v>
      </c>
      <c r="AC7" s="2">
        <f>'7-1-2021'!AC7-'7-1-2020'!AC7</f>
        <v>2671</v>
      </c>
      <c r="AD7" s="2">
        <f>'7-1-2021'!AD7-'7-1-2020'!AD7</f>
        <v>1311</v>
      </c>
      <c r="AE7" s="2">
        <f>'7-1-2021'!AE7-'7-1-2020'!AE7</f>
        <v>1360</v>
      </c>
      <c r="AF7" s="2">
        <f>'7-1-2021'!AF7-'7-1-2020'!AF7</f>
        <v>1895</v>
      </c>
      <c r="AG7" s="2">
        <f>'7-1-2021'!AG7-'7-1-2020'!AG7</f>
        <v>848</v>
      </c>
      <c r="AH7" s="2">
        <f>'7-1-2021'!AH7-'7-1-2020'!AH7</f>
        <v>1047</v>
      </c>
      <c r="AI7" s="2">
        <f>'7-1-2021'!AI7-'7-1-2020'!AI7</f>
        <v>176</v>
      </c>
      <c r="AJ7" s="2">
        <f>'7-1-2021'!AJ7-'7-1-2020'!AJ7</f>
        <v>27</v>
      </c>
      <c r="AK7" s="2">
        <f>'7-1-2021'!AK7-'7-1-2020'!AK7</f>
        <v>149</v>
      </c>
      <c r="AL7" s="2">
        <f>'7-1-2021'!AL7-'7-1-2020'!AL7</f>
        <v>769</v>
      </c>
      <c r="AM7" s="2">
        <f>'7-1-2021'!AM7-'7-1-2020'!AM7</f>
        <v>419</v>
      </c>
      <c r="AN7" s="2">
        <f>'7-1-2021'!AN7-'7-1-2020'!AN7</f>
        <v>350</v>
      </c>
      <c r="AO7" s="2">
        <f>'7-1-2021'!AO7-'7-1-2020'!AO7</f>
        <v>636</v>
      </c>
      <c r="AP7" s="2">
        <f>'7-1-2021'!AP7-'7-1-2020'!AP7</f>
        <v>309</v>
      </c>
      <c r="AQ7" s="2">
        <f>'7-1-2021'!AQ7-'7-1-2020'!AQ7</f>
        <v>327</v>
      </c>
      <c r="AR7" s="2">
        <f>'7-1-2021'!AR7-'7-1-2020'!AR7</f>
        <v>563</v>
      </c>
      <c r="AS7" s="2">
        <f>'7-1-2021'!AS7-'7-1-2020'!AS7</f>
        <v>290</v>
      </c>
      <c r="AT7" s="2">
        <f>'7-1-2021'!AT7-'7-1-2020'!AT7</f>
        <v>273</v>
      </c>
      <c r="AU7" s="2">
        <f>'7-1-2021'!AU7-'7-1-2020'!AU7</f>
        <v>628</v>
      </c>
      <c r="AV7" s="2">
        <f>'7-1-2021'!AV7-'7-1-2020'!AV7</f>
        <v>274</v>
      </c>
      <c r="AW7" s="2">
        <f>'7-1-2021'!AW7-'7-1-2020'!AW7</f>
        <v>354</v>
      </c>
      <c r="AX7" s="2">
        <f>'7-1-2021'!AX7-'7-1-2020'!AX7</f>
        <v>607</v>
      </c>
      <c r="AY7" s="2">
        <f>'7-1-2021'!AY7-'7-1-2020'!AY7</f>
        <v>300</v>
      </c>
      <c r="AZ7" s="2">
        <f>'7-1-2021'!AZ7-'7-1-2020'!AZ7</f>
        <v>307</v>
      </c>
      <c r="BA7" s="2">
        <f>'7-1-2021'!BA7-'7-1-2020'!BA7</f>
        <v>987</v>
      </c>
      <c r="BB7" s="2">
        <f>'7-1-2021'!BB7-'7-1-2020'!BB7</f>
        <v>520</v>
      </c>
      <c r="BC7" s="2">
        <f>'7-1-2021'!BC7-'7-1-2020'!BC7</f>
        <v>467</v>
      </c>
      <c r="BD7" s="2">
        <f>'7-1-2021'!BD7-'7-1-2020'!BD7</f>
        <v>1127</v>
      </c>
      <c r="BE7" s="2">
        <f>'7-1-2021'!BE7-'7-1-2020'!BE7</f>
        <v>487</v>
      </c>
      <c r="BF7" s="2">
        <f>'7-1-2021'!BF7-'7-1-2020'!BF7</f>
        <v>640</v>
      </c>
      <c r="BG7" s="2">
        <f>'7-1-2021'!BG7-'7-1-2020'!BG7</f>
        <v>1529</v>
      </c>
      <c r="BH7" s="2">
        <f>'7-1-2021'!BH7-'7-1-2020'!BH7</f>
        <v>857</v>
      </c>
      <c r="BI7" s="2">
        <f>'7-1-2021'!BI7-'7-1-2020'!BI7</f>
        <v>672</v>
      </c>
      <c r="BJ7" s="2">
        <f>'7-1-2021'!BJ7-'7-1-2020'!BJ7</f>
        <v>618</v>
      </c>
      <c r="BK7" s="2">
        <f>'7-1-2021'!BK7-'7-1-2020'!BK7</f>
        <v>351</v>
      </c>
      <c r="BL7" s="2">
        <f>'7-1-2021'!BL7-'7-1-2020'!BL7</f>
        <v>267</v>
      </c>
      <c r="BM7" s="2">
        <f>'7-1-2021'!BM7-'7-1-2020'!BM7</f>
        <v>1016</v>
      </c>
      <c r="BN7" s="2">
        <f>'7-1-2021'!BN7-'7-1-2020'!BN7</f>
        <v>492</v>
      </c>
      <c r="BO7" s="2">
        <f>'7-1-2021'!BO7-'7-1-2020'!BO7</f>
        <v>524</v>
      </c>
      <c r="BP7" s="2">
        <f>'7-1-2021'!BP7-'7-1-2020'!BP7</f>
        <v>209</v>
      </c>
      <c r="BQ7" s="2">
        <f>'7-1-2021'!BQ7-'7-1-2020'!BQ7</f>
        <v>94</v>
      </c>
      <c r="BR7" s="2">
        <f>'7-1-2021'!BR7-'7-1-2020'!BR7</f>
        <v>115</v>
      </c>
      <c r="BS7" s="2">
        <f>'7-1-2021'!BS7-'7-1-2020'!BS7</f>
        <v>828</v>
      </c>
      <c r="BT7" s="2">
        <f>'7-1-2021'!BT7-'7-1-2020'!BT7</f>
        <v>374</v>
      </c>
      <c r="BU7" s="2">
        <f>'7-1-2021'!BU7-'7-1-2020'!BU7</f>
        <v>454</v>
      </c>
      <c r="BV7" s="2">
        <f>'7-1-2021'!BV7-'7-1-2020'!BV7</f>
        <v>537</v>
      </c>
      <c r="BW7" s="2">
        <f>'7-1-2021'!BW7-'7-1-2020'!BW7</f>
        <v>219</v>
      </c>
      <c r="BX7" s="2">
        <f>'7-1-2021'!BX7-'7-1-2020'!BX7</f>
        <v>318</v>
      </c>
      <c r="BY7" s="2">
        <f>'7-1-2021'!BY7-'7-1-2020'!BY7</f>
        <v>731</v>
      </c>
      <c r="BZ7" s="2">
        <f>'7-1-2021'!BZ7-'7-1-2020'!BZ7</f>
        <v>306</v>
      </c>
      <c r="CA7" s="2">
        <f>'7-1-2021'!CA7-'7-1-2020'!CA7</f>
        <v>425</v>
      </c>
      <c r="CB7" s="2">
        <f>'7-1-2021'!CB7-'7-1-2020'!CB7</f>
        <v>397</v>
      </c>
      <c r="CC7" s="2">
        <f>'7-1-2021'!CC7-'7-1-2020'!CC7</f>
        <v>209</v>
      </c>
      <c r="CD7" s="2">
        <f>'7-1-2021'!CD7-'7-1-2020'!CD7</f>
        <v>188</v>
      </c>
      <c r="CE7" s="2">
        <f>'7-1-2021'!CE7-'7-1-2020'!CE7</f>
        <v>178</v>
      </c>
      <c r="CF7" s="2">
        <f>'7-1-2021'!CF7-'7-1-2020'!CF7</f>
        <v>89</v>
      </c>
      <c r="CG7" s="2">
        <f>'7-1-2021'!CG7-'7-1-2020'!CG7</f>
        <v>89</v>
      </c>
      <c r="CH7" s="2">
        <f>'7-1-2021'!CH7-'7-1-2020'!CH7</f>
        <v>52</v>
      </c>
      <c r="CI7" s="2">
        <f>'7-1-2021'!CI7-'7-1-2020'!CI7</f>
        <v>25</v>
      </c>
      <c r="CJ7" s="2">
        <f>'7-1-2021'!CJ7-'7-1-2020'!CJ7</f>
        <v>27</v>
      </c>
    </row>
    <row r="8" spans="1:88" x14ac:dyDescent="0.25">
      <c r="A8" t="s">
        <v>6</v>
      </c>
      <c r="B8" s="2">
        <f>'7-1-2021'!B8-'7-1-2020'!B8</f>
        <v>207</v>
      </c>
      <c r="C8" s="2">
        <f>'7-1-2021'!C8-'7-1-2020'!C8</f>
        <v>121</v>
      </c>
      <c r="D8" s="2">
        <f>'7-1-2021'!D8-'7-1-2020'!D8</f>
        <v>86</v>
      </c>
      <c r="E8" s="2">
        <f>'7-1-2021'!E8-'7-1-2020'!E8</f>
        <v>-50</v>
      </c>
      <c r="F8" s="2">
        <f>'7-1-2021'!F8-'7-1-2020'!F8</f>
        <v>-32</v>
      </c>
      <c r="G8" s="2">
        <f>'7-1-2021'!G8-'7-1-2020'!G8</f>
        <v>-18</v>
      </c>
      <c r="H8" s="2">
        <f>'7-1-2021'!H8-'7-1-2020'!H8</f>
        <v>-1</v>
      </c>
      <c r="I8" s="2">
        <f>'7-1-2021'!I8-'7-1-2020'!I8</f>
        <v>8</v>
      </c>
      <c r="J8" s="2">
        <f>'7-1-2021'!J8-'7-1-2020'!J8</f>
        <v>-9</v>
      </c>
      <c r="K8" s="2">
        <f>'7-1-2021'!K8-'7-1-2020'!K8</f>
        <v>21</v>
      </c>
      <c r="L8" s="2">
        <f>'7-1-2021'!L8-'7-1-2020'!L8</f>
        <v>26</v>
      </c>
      <c r="M8" s="2">
        <f>'7-1-2021'!M8-'7-1-2020'!M8</f>
        <v>-5</v>
      </c>
      <c r="N8" s="2">
        <f>'7-1-2021'!N8-'7-1-2020'!N8</f>
        <v>19</v>
      </c>
      <c r="O8" s="2">
        <f>'7-1-2021'!O8-'7-1-2020'!O8</f>
        <v>-6</v>
      </c>
      <c r="P8" s="2">
        <f>'7-1-2021'!P8-'7-1-2020'!P8</f>
        <v>25</v>
      </c>
      <c r="Q8" s="2">
        <f>'7-1-2021'!Q8-'7-1-2020'!Q8</f>
        <v>248</v>
      </c>
      <c r="R8" s="2">
        <f>'7-1-2021'!R8-'7-1-2020'!R8</f>
        <v>133</v>
      </c>
      <c r="S8" s="2">
        <f>'7-1-2021'!S8-'7-1-2020'!S8</f>
        <v>115</v>
      </c>
      <c r="T8" s="2">
        <f>'7-1-2021'!T8-'7-1-2020'!T8</f>
        <v>237</v>
      </c>
      <c r="U8" s="2">
        <f>'7-1-2021'!U8-'7-1-2020'!U8</f>
        <v>119</v>
      </c>
      <c r="V8" s="2">
        <f>'7-1-2021'!V8-'7-1-2020'!V8</f>
        <v>118</v>
      </c>
      <c r="W8" s="2">
        <f>'7-1-2021'!W8-'7-1-2020'!W8</f>
        <v>110</v>
      </c>
      <c r="X8" s="2">
        <f>'7-1-2021'!X8-'7-1-2020'!X8</f>
        <v>60</v>
      </c>
      <c r="Y8" s="2">
        <f>'7-1-2021'!Y8-'7-1-2020'!Y8</f>
        <v>50</v>
      </c>
      <c r="Z8" s="2">
        <f>'7-1-2021'!Z8-'7-1-2020'!Z8</f>
        <v>68</v>
      </c>
      <c r="AA8" s="2">
        <f>'7-1-2021'!AA8-'7-1-2020'!AA8</f>
        <v>46</v>
      </c>
      <c r="AB8" s="2">
        <f>'7-1-2021'!AB8-'7-1-2020'!AB8</f>
        <v>22</v>
      </c>
      <c r="AC8" s="2">
        <f>'7-1-2021'!AC8-'7-1-2020'!AC8</f>
        <v>11</v>
      </c>
      <c r="AD8" s="2">
        <f>'7-1-2021'!AD8-'7-1-2020'!AD8</f>
        <v>11</v>
      </c>
      <c r="AE8" s="2">
        <f>'7-1-2021'!AE8-'7-1-2020'!AE8</f>
        <v>0</v>
      </c>
      <c r="AF8" s="2">
        <f>'7-1-2021'!AF8-'7-1-2020'!AF8</f>
        <v>139</v>
      </c>
      <c r="AG8" s="2">
        <f>'7-1-2021'!AG8-'7-1-2020'!AG8</f>
        <v>68</v>
      </c>
      <c r="AH8" s="2">
        <f>'7-1-2021'!AH8-'7-1-2020'!AH8</f>
        <v>71</v>
      </c>
      <c r="AI8" s="2">
        <f>'7-1-2021'!AI8-'7-1-2020'!AI8</f>
        <v>-50</v>
      </c>
      <c r="AJ8" s="2">
        <f>'7-1-2021'!AJ8-'7-1-2020'!AJ8</f>
        <v>-32</v>
      </c>
      <c r="AK8" s="2">
        <f>'7-1-2021'!AK8-'7-1-2020'!AK8</f>
        <v>-18</v>
      </c>
      <c r="AL8" s="2">
        <f>'7-1-2021'!AL8-'7-1-2020'!AL8</f>
        <v>19</v>
      </c>
      <c r="AM8" s="2">
        <f>'7-1-2021'!AM8-'7-1-2020'!AM8</f>
        <v>15</v>
      </c>
      <c r="AN8" s="2">
        <f>'7-1-2021'!AN8-'7-1-2020'!AN8</f>
        <v>4</v>
      </c>
      <c r="AO8" s="2">
        <f>'7-1-2021'!AO8-'7-1-2020'!AO8</f>
        <v>-22</v>
      </c>
      <c r="AP8" s="2">
        <f>'7-1-2021'!AP8-'7-1-2020'!AP8</f>
        <v>-1</v>
      </c>
      <c r="AQ8" s="2">
        <f>'7-1-2021'!AQ8-'7-1-2020'!AQ8</f>
        <v>-21</v>
      </c>
      <c r="AR8" s="2">
        <f>'7-1-2021'!AR8-'7-1-2020'!AR8</f>
        <v>33</v>
      </c>
      <c r="AS8" s="2">
        <f>'7-1-2021'!AS8-'7-1-2020'!AS8</f>
        <v>14</v>
      </c>
      <c r="AT8" s="2">
        <f>'7-1-2021'!AT8-'7-1-2020'!AT8</f>
        <v>19</v>
      </c>
      <c r="AU8" s="2">
        <f>'7-1-2021'!AU8-'7-1-2020'!AU8</f>
        <v>9</v>
      </c>
      <c r="AV8" s="2">
        <f>'7-1-2021'!AV8-'7-1-2020'!AV8</f>
        <v>0</v>
      </c>
      <c r="AW8" s="2">
        <f>'7-1-2021'!AW8-'7-1-2020'!AW8</f>
        <v>9</v>
      </c>
      <c r="AX8" s="2">
        <f>'7-1-2021'!AX8-'7-1-2020'!AX8</f>
        <v>19</v>
      </c>
      <c r="AY8" s="2">
        <f>'7-1-2021'!AY8-'7-1-2020'!AY8</f>
        <v>22</v>
      </c>
      <c r="AZ8" s="2">
        <f>'7-1-2021'!AZ8-'7-1-2020'!AZ8</f>
        <v>-3</v>
      </c>
      <c r="BA8" s="2">
        <f>'7-1-2021'!BA8-'7-1-2020'!BA8</f>
        <v>-32</v>
      </c>
      <c r="BB8" s="2">
        <f>'7-1-2021'!BB8-'7-1-2020'!BB8</f>
        <v>0</v>
      </c>
      <c r="BC8" s="2">
        <f>'7-1-2021'!BC8-'7-1-2020'!BC8</f>
        <v>-32</v>
      </c>
      <c r="BD8" s="2">
        <f>'7-1-2021'!BD8-'7-1-2020'!BD8</f>
        <v>21</v>
      </c>
      <c r="BE8" s="2">
        <f>'7-1-2021'!BE8-'7-1-2020'!BE8</f>
        <v>-5</v>
      </c>
      <c r="BF8" s="2">
        <f>'7-1-2021'!BF8-'7-1-2020'!BF8</f>
        <v>26</v>
      </c>
      <c r="BG8" s="2">
        <f>'7-1-2021'!BG8-'7-1-2020'!BG8</f>
        <v>60</v>
      </c>
      <c r="BH8" s="2">
        <f>'7-1-2021'!BH8-'7-1-2020'!BH8</f>
        <v>29</v>
      </c>
      <c r="BI8" s="2">
        <f>'7-1-2021'!BI8-'7-1-2020'!BI8</f>
        <v>31</v>
      </c>
      <c r="BJ8" s="2">
        <f>'7-1-2021'!BJ8-'7-1-2020'!BJ8</f>
        <v>31</v>
      </c>
      <c r="BK8" s="2">
        <f>'7-1-2021'!BK8-'7-1-2020'!BK8</f>
        <v>17</v>
      </c>
      <c r="BL8" s="2">
        <f>'7-1-2021'!BL8-'7-1-2020'!BL8</f>
        <v>14</v>
      </c>
      <c r="BM8" s="2">
        <f>'7-1-2021'!BM8-'7-1-2020'!BM8</f>
        <v>-7</v>
      </c>
      <c r="BN8" s="2">
        <f>'7-1-2021'!BN8-'7-1-2020'!BN8</f>
        <v>-7</v>
      </c>
      <c r="BO8" s="2">
        <f>'7-1-2021'!BO8-'7-1-2020'!BO8</f>
        <v>0</v>
      </c>
      <c r="BP8" s="2">
        <f>'7-1-2021'!BP8-'7-1-2020'!BP8</f>
        <v>-62</v>
      </c>
      <c r="BQ8" s="2">
        <f>'7-1-2021'!BQ8-'7-1-2020'!BQ8</f>
        <v>-27</v>
      </c>
      <c r="BR8" s="2">
        <f>'7-1-2021'!BR8-'7-1-2020'!BR8</f>
        <v>-35</v>
      </c>
      <c r="BS8" s="2">
        <f>'7-1-2021'!BS8-'7-1-2020'!BS8</f>
        <v>49</v>
      </c>
      <c r="BT8" s="2">
        <f>'7-1-2021'!BT8-'7-1-2020'!BT8</f>
        <v>28</v>
      </c>
      <c r="BU8" s="2">
        <f>'7-1-2021'!BU8-'7-1-2020'!BU8</f>
        <v>21</v>
      </c>
      <c r="BV8" s="2">
        <f>'7-1-2021'!BV8-'7-1-2020'!BV8</f>
        <v>53</v>
      </c>
      <c r="BW8" s="2">
        <f>'7-1-2021'!BW8-'7-1-2020'!BW8</f>
        <v>24</v>
      </c>
      <c r="BX8" s="2">
        <f>'7-1-2021'!BX8-'7-1-2020'!BX8</f>
        <v>29</v>
      </c>
      <c r="BY8" s="2">
        <f>'7-1-2021'!BY8-'7-1-2020'!BY8</f>
        <v>64</v>
      </c>
      <c r="BZ8" s="2">
        <f>'7-1-2021'!BZ8-'7-1-2020'!BZ8</f>
        <v>28</v>
      </c>
      <c r="CA8" s="2">
        <f>'7-1-2021'!CA8-'7-1-2020'!CA8</f>
        <v>36</v>
      </c>
      <c r="CB8" s="2">
        <f>'7-1-2021'!CB8-'7-1-2020'!CB8</f>
        <v>6</v>
      </c>
      <c r="CC8" s="2">
        <f>'7-1-2021'!CC8-'7-1-2020'!CC8</f>
        <v>5</v>
      </c>
      <c r="CD8" s="2">
        <f>'7-1-2021'!CD8-'7-1-2020'!CD8</f>
        <v>1</v>
      </c>
      <c r="CE8" s="2">
        <f>'7-1-2021'!CE8-'7-1-2020'!CE8</f>
        <v>22</v>
      </c>
      <c r="CF8" s="2">
        <f>'7-1-2021'!CF8-'7-1-2020'!CF8</f>
        <v>15</v>
      </c>
      <c r="CG8" s="2">
        <f>'7-1-2021'!CG8-'7-1-2020'!CG8</f>
        <v>7</v>
      </c>
      <c r="CH8" s="2">
        <f>'7-1-2021'!CH8-'7-1-2020'!CH8</f>
        <v>-6</v>
      </c>
      <c r="CI8" s="2">
        <f>'7-1-2021'!CI8-'7-1-2020'!CI8</f>
        <v>-4</v>
      </c>
      <c r="CJ8" s="2">
        <f>'7-1-2021'!CJ8-'7-1-2020'!CJ8</f>
        <v>-2</v>
      </c>
    </row>
    <row r="9" spans="1:88" x14ac:dyDescent="0.25">
      <c r="A9" t="s">
        <v>7</v>
      </c>
      <c r="B9" s="2">
        <f>'7-1-2021'!B9-'7-1-2020'!B9</f>
        <v>729</v>
      </c>
      <c r="C9" s="2">
        <f>'7-1-2021'!C9-'7-1-2020'!C9</f>
        <v>329</v>
      </c>
      <c r="D9" s="2">
        <f>'7-1-2021'!D9-'7-1-2020'!D9</f>
        <v>400</v>
      </c>
      <c r="E9" s="2">
        <f>'7-1-2021'!E9-'7-1-2020'!E9</f>
        <v>18</v>
      </c>
      <c r="F9" s="2">
        <f>'7-1-2021'!F9-'7-1-2020'!F9</f>
        <v>13</v>
      </c>
      <c r="G9" s="2">
        <f>'7-1-2021'!G9-'7-1-2020'!G9</f>
        <v>5</v>
      </c>
      <c r="H9" s="2">
        <f>'7-1-2021'!H9-'7-1-2020'!H9</f>
        <v>68</v>
      </c>
      <c r="I9" s="2">
        <f>'7-1-2021'!I9-'7-1-2020'!I9</f>
        <v>30</v>
      </c>
      <c r="J9" s="2">
        <f>'7-1-2021'!J9-'7-1-2020'!J9</f>
        <v>38</v>
      </c>
      <c r="K9" s="2">
        <f>'7-1-2021'!K9-'7-1-2020'!K9</f>
        <v>12</v>
      </c>
      <c r="L9" s="2">
        <f>'7-1-2021'!L9-'7-1-2020'!L9</f>
        <v>-6</v>
      </c>
      <c r="M9" s="2">
        <f>'7-1-2021'!M9-'7-1-2020'!M9</f>
        <v>18</v>
      </c>
      <c r="N9" s="2">
        <f>'7-1-2021'!N9-'7-1-2020'!N9</f>
        <v>109</v>
      </c>
      <c r="O9" s="2">
        <f>'7-1-2021'!O9-'7-1-2020'!O9</f>
        <v>61</v>
      </c>
      <c r="P9" s="2">
        <f>'7-1-2021'!P9-'7-1-2020'!P9</f>
        <v>48</v>
      </c>
      <c r="Q9" s="2">
        <f>'7-1-2021'!Q9-'7-1-2020'!Q9</f>
        <v>639</v>
      </c>
      <c r="R9" s="2">
        <f>'7-1-2021'!R9-'7-1-2020'!R9</f>
        <v>288</v>
      </c>
      <c r="S9" s="2">
        <f>'7-1-2021'!S9-'7-1-2020'!S9</f>
        <v>351</v>
      </c>
      <c r="T9" s="2">
        <f>'7-1-2021'!T9-'7-1-2020'!T9</f>
        <v>631</v>
      </c>
      <c r="U9" s="2">
        <f>'7-1-2021'!U9-'7-1-2020'!U9</f>
        <v>292</v>
      </c>
      <c r="V9" s="2">
        <f>'7-1-2021'!V9-'7-1-2020'!V9</f>
        <v>339</v>
      </c>
      <c r="W9" s="2">
        <f>'7-1-2021'!W9-'7-1-2020'!W9</f>
        <v>318</v>
      </c>
      <c r="X9" s="2">
        <f>'7-1-2021'!X9-'7-1-2020'!X9</f>
        <v>165</v>
      </c>
      <c r="Y9" s="2">
        <f>'7-1-2021'!Y9-'7-1-2020'!Y9</f>
        <v>153</v>
      </c>
      <c r="Z9" s="2">
        <f>'7-1-2021'!Z9-'7-1-2020'!Z9</f>
        <v>196</v>
      </c>
      <c r="AA9" s="2">
        <f>'7-1-2021'!AA9-'7-1-2020'!AA9</f>
        <v>107</v>
      </c>
      <c r="AB9" s="2">
        <f>'7-1-2021'!AB9-'7-1-2020'!AB9</f>
        <v>89</v>
      </c>
      <c r="AC9" s="2">
        <f>'7-1-2021'!AC9-'7-1-2020'!AC9</f>
        <v>117</v>
      </c>
      <c r="AD9" s="2">
        <f>'7-1-2021'!AD9-'7-1-2020'!AD9</f>
        <v>43</v>
      </c>
      <c r="AE9" s="2">
        <f>'7-1-2021'!AE9-'7-1-2020'!AE9</f>
        <v>74</v>
      </c>
      <c r="AF9" s="2">
        <f>'7-1-2021'!AF9-'7-1-2020'!AF9</f>
        <v>209</v>
      </c>
      <c r="AG9" s="2">
        <f>'7-1-2021'!AG9-'7-1-2020'!AG9</f>
        <v>81</v>
      </c>
      <c r="AH9" s="2">
        <f>'7-1-2021'!AH9-'7-1-2020'!AH9</f>
        <v>128</v>
      </c>
      <c r="AI9" s="2">
        <f>'7-1-2021'!AI9-'7-1-2020'!AI9</f>
        <v>18</v>
      </c>
      <c r="AJ9" s="2">
        <f>'7-1-2021'!AJ9-'7-1-2020'!AJ9</f>
        <v>13</v>
      </c>
      <c r="AK9" s="2">
        <f>'7-1-2021'!AK9-'7-1-2020'!AK9</f>
        <v>5</v>
      </c>
      <c r="AL9" s="2">
        <f>'7-1-2021'!AL9-'7-1-2020'!AL9</f>
        <v>36</v>
      </c>
      <c r="AM9" s="2">
        <f>'7-1-2021'!AM9-'7-1-2020'!AM9</f>
        <v>14</v>
      </c>
      <c r="AN9" s="2">
        <f>'7-1-2021'!AN9-'7-1-2020'!AN9</f>
        <v>22</v>
      </c>
      <c r="AO9" s="2">
        <f>'7-1-2021'!AO9-'7-1-2020'!AO9</f>
        <v>31</v>
      </c>
      <c r="AP9" s="2">
        <f>'7-1-2021'!AP9-'7-1-2020'!AP9</f>
        <v>13</v>
      </c>
      <c r="AQ9" s="2">
        <f>'7-1-2021'!AQ9-'7-1-2020'!AQ9</f>
        <v>18</v>
      </c>
      <c r="AR9" s="2">
        <f>'7-1-2021'!AR9-'7-1-2020'!AR9</f>
        <v>7</v>
      </c>
      <c r="AS9" s="2">
        <f>'7-1-2021'!AS9-'7-1-2020'!AS9</f>
        <v>-5</v>
      </c>
      <c r="AT9" s="2">
        <f>'7-1-2021'!AT9-'7-1-2020'!AT9</f>
        <v>12</v>
      </c>
      <c r="AU9" s="2">
        <f>'7-1-2021'!AU9-'7-1-2020'!AU9</f>
        <v>115</v>
      </c>
      <c r="AV9" s="2">
        <f>'7-1-2021'!AV9-'7-1-2020'!AV9</f>
        <v>63</v>
      </c>
      <c r="AW9" s="2">
        <f>'7-1-2021'!AW9-'7-1-2020'!AW9</f>
        <v>52</v>
      </c>
      <c r="AX9" s="2">
        <f>'7-1-2021'!AX9-'7-1-2020'!AX9</f>
        <v>21</v>
      </c>
      <c r="AY9" s="2">
        <f>'7-1-2021'!AY9-'7-1-2020'!AY9</f>
        <v>11</v>
      </c>
      <c r="AZ9" s="2">
        <f>'7-1-2021'!AZ9-'7-1-2020'!AZ9</f>
        <v>10</v>
      </c>
      <c r="BA9" s="2">
        <f>'7-1-2021'!BA9-'7-1-2020'!BA9</f>
        <v>93</v>
      </c>
      <c r="BB9" s="2">
        <f>'7-1-2021'!BB9-'7-1-2020'!BB9</f>
        <v>48</v>
      </c>
      <c r="BC9" s="2">
        <f>'7-1-2021'!BC9-'7-1-2020'!BC9</f>
        <v>45</v>
      </c>
      <c r="BD9" s="2">
        <f>'7-1-2021'!BD9-'7-1-2020'!BD9</f>
        <v>41</v>
      </c>
      <c r="BE9" s="2">
        <f>'7-1-2021'!BE9-'7-1-2020'!BE9</f>
        <v>20</v>
      </c>
      <c r="BF9" s="2">
        <f>'7-1-2021'!BF9-'7-1-2020'!BF9</f>
        <v>21</v>
      </c>
      <c r="BG9" s="2">
        <f>'7-1-2021'!BG9-'7-1-2020'!BG9</f>
        <v>41</v>
      </c>
      <c r="BH9" s="2">
        <f>'7-1-2021'!BH9-'7-1-2020'!BH9</f>
        <v>28</v>
      </c>
      <c r="BI9" s="2">
        <f>'7-1-2021'!BI9-'7-1-2020'!BI9</f>
        <v>13</v>
      </c>
      <c r="BJ9" s="2">
        <f>'7-1-2021'!BJ9-'7-1-2020'!BJ9</f>
        <v>-18</v>
      </c>
      <c r="BK9" s="2">
        <f>'7-1-2021'!BK9-'7-1-2020'!BK9</f>
        <v>-14</v>
      </c>
      <c r="BL9" s="2">
        <f>'7-1-2021'!BL9-'7-1-2020'!BL9</f>
        <v>-4</v>
      </c>
      <c r="BM9" s="2">
        <f>'7-1-2021'!BM9-'7-1-2020'!BM9</f>
        <v>79</v>
      </c>
      <c r="BN9" s="2">
        <f>'7-1-2021'!BN9-'7-1-2020'!BN9</f>
        <v>43</v>
      </c>
      <c r="BO9" s="2">
        <f>'7-1-2021'!BO9-'7-1-2020'!BO9</f>
        <v>36</v>
      </c>
      <c r="BP9" s="2">
        <f>'7-1-2021'!BP9-'7-1-2020'!BP9</f>
        <v>3</v>
      </c>
      <c r="BQ9" s="2">
        <f>'7-1-2021'!BQ9-'7-1-2020'!BQ9</f>
        <v>-16</v>
      </c>
      <c r="BR9" s="2">
        <f>'7-1-2021'!BR9-'7-1-2020'!BR9</f>
        <v>19</v>
      </c>
      <c r="BS9" s="2">
        <f>'7-1-2021'!BS9-'7-1-2020'!BS9</f>
        <v>53</v>
      </c>
      <c r="BT9" s="2">
        <f>'7-1-2021'!BT9-'7-1-2020'!BT9</f>
        <v>30</v>
      </c>
      <c r="BU9" s="2">
        <f>'7-1-2021'!BU9-'7-1-2020'!BU9</f>
        <v>23</v>
      </c>
      <c r="BV9" s="2">
        <f>'7-1-2021'!BV9-'7-1-2020'!BV9</f>
        <v>-1</v>
      </c>
      <c r="BW9" s="2">
        <f>'7-1-2021'!BW9-'7-1-2020'!BW9</f>
        <v>17</v>
      </c>
      <c r="BX9" s="2">
        <f>'7-1-2021'!BX9-'7-1-2020'!BX9</f>
        <v>-18</v>
      </c>
      <c r="BY9" s="2">
        <f>'7-1-2021'!BY9-'7-1-2020'!BY9</f>
        <v>119</v>
      </c>
      <c r="BZ9" s="2">
        <f>'7-1-2021'!BZ9-'7-1-2020'!BZ9</f>
        <v>35</v>
      </c>
      <c r="CA9" s="2">
        <f>'7-1-2021'!CA9-'7-1-2020'!CA9</f>
        <v>84</v>
      </c>
      <c r="CB9" s="2">
        <f>'7-1-2021'!CB9-'7-1-2020'!CB9</f>
        <v>46</v>
      </c>
      <c r="CC9" s="2">
        <f>'7-1-2021'!CC9-'7-1-2020'!CC9</f>
        <v>9</v>
      </c>
      <c r="CD9" s="2">
        <f>'7-1-2021'!CD9-'7-1-2020'!CD9</f>
        <v>37</v>
      </c>
      <c r="CE9" s="2">
        <f>'7-1-2021'!CE9-'7-1-2020'!CE9</f>
        <v>43</v>
      </c>
      <c r="CF9" s="2">
        <f>'7-1-2021'!CF9-'7-1-2020'!CF9</f>
        <v>17</v>
      </c>
      <c r="CG9" s="2">
        <f>'7-1-2021'!CG9-'7-1-2020'!CG9</f>
        <v>26</v>
      </c>
      <c r="CH9" s="2">
        <f>'7-1-2021'!CH9-'7-1-2020'!CH9</f>
        <v>2</v>
      </c>
      <c r="CI9" s="2">
        <f>'7-1-2021'!CI9-'7-1-2020'!CI9</f>
        <v>3</v>
      </c>
      <c r="CJ9" s="2">
        <f>'7-1-2021'!CJ9-'7-1-2020'!CJ9</f>
        <v>-1</v>
      </c>
    </row>
    <row r="10" spans="1:88" x14ac:dyDescent="0.25">
      <c r="A10" t="s">
        <v>8</v>
      </c>
      <c r="B10" s="2">
        <f>'7-1-2021'!B10-'7-1-2020'!B10</f>
        <v>9054</v>
      </c>
      <c r="C10" s="2">
        <f>'7-1-2021'!C10-'7-1-2020'!C10</f>
        <v>4909</v>
      </c>
      <c r="D10" s="2">
        <f>'7-1-2021'!D10-'7-1-2020'!D10</f>
        <v>4145</v>
      </c>
      <c r="E10" s="2">
        <f>'7-1-2021'!E10-'7-1-2020'!E10</f>
        <v>-2073</v>
      </c>
      <c r="F10" s="2">
        <f>'7-1-2021'!F10-'7-1-2020'!F10</f>
        <v>-910</v>
      </c>
      <c r="G10" s="2">
        <f>'7-1-2021'!G10-'7-1-2020'!G10</f>
        <v>-1163</v>
      </c>
      <c r="H10" s="2">
        <f>'7-1-2021'!H10-'7-1-2020'!H10</f>
        <v>-2055</v>
      </c>
      <c r="I10" s="2">
        <f>'7-1-2021'!I10-'7-1-2020'!I10</f>
        <v>-947</v>
      </c>
      <c r="J10" s="2">
        <f>'7-1-2021'!J10-'7-1-2020'!J10</f>
        <v>-1108</v>
      </c>
      <c r="K10" s="2">
        <f>'7-1-2021'!K10-'7-1-2020'!K10</f>
        <v>260</v>
      </c>
      <c r="L10" s="2">
        <f>'7-1-2021'!L10-'7-1-2020'!L10</f>
        <v>152</v>
      </c>
      <c r="M10" s="2">
        <f>'7-1-2021'!M10-'7-1-2020'!M10</f>
        <v>108</v>
      </c>
      <c r="N10" s="2">
        <f>'7-1-2021'!N10-'7-1-2020'!N10</f>
        <v>19</v>
      </c>
      <c r="O10" s="2">
        <f>'7-1-2021'!O10-'7-1-2020'!O10</f>
        <v>-197</v>
      </c>
      <c r="P10" s="2">
        <f>'7-1-2021'!P10-'7-1-2020'!P10</f>
        <v>216</v>
      </c>
      <c r="Q10" s="2">
        <f>'7-1-2021'!Q10-'7-1-2020'!Q10</f>
        <v>12715</v>
      </c>
      <c r="R10" s="2">
        <f>'7-1-2021'!R10-'7-1-2020'!R10</f>
        <v>6522</v>
      </c>
      <c r="S10" s="2">
        <f>'7-1-2021'!S10-'7-1-2020'!S10</f>
        <v>6193</v>
      </c>
      <c r="T10" s="2">
        <f>'7-1-2021'!T10-'7-1-2020'!T10</f>
        <v>12922</v>
      </c>
      <c r="U10" s="2">
        <f>'7-1-2021'!U10-'7-1-2020'!U10</f>
        <v>6614</v>
      </c>
      <c r="V10" s="2">
        <f>'7-1-2021'!V10-'7-1-2020'!V10</f>
        <v>6308</v>
      </c>
      <c r="W10" s="2">
        <f>'7-1-2021'!W10-'7-1-2020'!W10</f>
        <v>4205</v>
      </c>
      <c r="X10" s="2">
        <f>'7-1-2021'!X10-'7-1-2020'!X10</f>
        <v>2242</v>
      </c>
      <c r="Y10" s="2">
        <f>'7-1-2021'!Y10-'7-1-2020'!Y10</f>
        <v>1963</v>
      </c>
      <c r="Z10" s="2">
        <f>'7-1-2021'!Z10-'7-1-2020'!Z10</f>
        <v>4128</v>
      </c>
      <c r="AA10" s="2">
        <f>'7-1-2021'!AA10-'7-1-2020'!AA10</f>
        <v>2382</v>
      </c>
      <c r="AB10" s="2">
        <f>'7-1-2021'!AB10-'7-1-2020'!AB10</f>
        <v>1746</v>
      </c>
      <c r="AC10" s="2">
        <f>'7-1-2021'!AC10-'7-1-2020'!AC10</f>
        <v>2604</v>
      </c>
      <c r="AD10" s="2">
        <f>'7-1-2021'!AD10-'7-1-2020'!AD10</f>
        <v>1486</v>
      </c>
      <c r="AE10" s="2">
        <f>'7-1-2021'!AE10-'7-1-2020'!AE10</f>
        <v>1118</v>
      </c>
      <c r="AF10" s="2">
        <f>'7-1-2021'!AF10-'7-1-2020'!AF10</f>
        <v>6171</v>
      </c>
      <c r="AG10" s="2">
        <f>'7-1-2021'!AG10-'7-1-2020'!AG10</f>
        <v>2943</v>
      </c>
      <c r="AH10" s="2">
        <f>'7-1-2021'!AH10-'7-1-2020'!AH10</f>
        <v>3228</v>
      </c>
      <c r="AI10" s="2">
        <f>'7-1-2021'!AI10-'7-1-2020'!AI10</f>
        <v>-2073</v>
      </c>
      <c r="AJ10" s="2">
        <f>'7-1-2021'!AJ10-'7-1-2020'!AJ10</f>
        <v>-910</v>
      </c>
      <c r="AK10" s="2">
        <f>'7-1-2021'!AK10-'7-1-2020'!AK10</f>
        <v>-1163</v>
      </c>
      <c r="AL10" s="2">
        <f>'7-1-2021'!AL10-'7-1-2020'!AL10</f>
        <v>-423</v>
      </c>
      <c r="AM10" s="2">
        <f>'7-1-2021'!AM10-'7-1-2020'!AM10</f>
        <v>-232</v>
      </c>
      <c r="AN10" s="2">
        <f>'7-1-2021'!AN10-'7-1-2020'!AN10</f>
        <v>-191</v>
      </c>
      <c r="AO10" s="2">
        <f>'7-1-2021'!AO10-'7-1-2020'!AO10</f>
        <v>-1430</v>
      </c>
      <c r="AP10" s="2">
        <f>'7-1-2021'!AP10-'7-1-2020'!AP10</f>
        <v>-620</v>
      </c>
      <c r="AQ10" s="2">
        <f>'7-1-2021'!AQ10-'7-1-2020'!AQ10</f>
        <v>-810</v>
      </c>
      <c r="AR10" s="2">
        <f>'7-1-2021'!AR10-'7-1-2020'!AR10</f>
        <v>215</v>
      </c>
      <c r="AS10" s="2">
        <f>'7-1-2021'!AS10-'7-1-2020'!AS10</f>
        <v>172</v>
      </c>
      <c r="AT10" s="2">
        <f>'7-1-2021'!AT10-'7-1-2020'!AT10</f>
        <v>43</v>
      </c>
      <c r="AU10" s="2">
        <f>'7-1-2021'!AU10-'7-1-2020'!AU10</f>
        <v>-138</v>
      </c>
      <c r="AV10" s="2">
        <f>'7-1-2021'!AV10-'7-1-2020'!AV10</f>
        <v>-312</v>
      </c>
      <c r="AW10" s="2">
        <f>'7-1-2021'!AW10-'7-1-2020'!AW10</f>
        <v>174</v>
      </c>
      <c r="AX10" s="2">
        <f>'7-1-2021'!AX10-'7-1-2020'!AX10</f>
        <v>-2688</v>
      </c>
      <c r="AY10" s="2">
        <f>'7-1-2021'!AY10-'7-1-2020'!AY10</f>
        <v>-1345</v>
      </c>
      <c r="AZ10" s="2">
        <f>'7-1-2021'!AZ10-'7-1-2020'!AZ10</f>
        <v>-1343</v>
      </c>
      <c r="BA10" s="2">
        <f>'7-1-2021'!BA10-'7-1-2020'!BA10</f>
        <v>1833</v>
      </c>
      <c r="BB10" s="2">
        <f>'7-1-2021'!BB10-'7-1-2020'!BB10</f>
        <v>1097</v>
      </c>
      <c r="BC10" s="2">
        <f>'7-1-2021'!BC10-'7-1-2020'!BC10</f>
        <v>736</v>
      </c>
      <c r="BD10" s="2">
        <f>'7-1-2021'!BD10-'7-1-2020'!BD10</f>
        <v>2436</v>
      </c>
      <c r="BE10" s="2">
        <f>'7-1-2021'!BE10-'7-1-2020'!BE10</f>
        <v>1287</v>
      </c>
      <c r="BF10" s="2">
        <f>'7-1-2021'!BF10-'7-1-2020'!BF10</f>
        <v>1149</v>
      </c>
      <c r="BG10" s="2">
        <f>'7-1-2021'!BG10-'7-1-2020'!BG10</f>
        <v>2547</v>
      </c>
      <c r="BH10" s="2">
        <f>'7-1-2021'!BH10-'7-1-2020'!BH10</f>
        <v>1343</v>
      </c>
      <c r="BI10" s="2">
        <f>'7-1-2021'!BI10-'7-1-2020'!BI10</f>
        <v>1204</v>
      </c>
      <c r="BJ10" s="2">
        <f>'7-1-2021'!BJ10-'7-1-2020'!BJ10</f>
        <v>-403</v>
      </c>
      <c r="BK10" s="2">
        <f>'7-1-2021'!BK10-'7-1-2020'!BK10</f>
        <v>-368</v>
      </c>
      <c r="BL10" s="2">
        <f>'7-1-2021'!BL10-'7-1-2020'!BL10</f>
        <v>-35</v>
      </c>
      <c r="BM10" s="2">
        <f>'7-1-2021'!BM10-'7-1-2020'!BM10</f>
        <v>3242</v>
      </c>
      <c r="BN10" s="2">
        <f>'7-1-2021'!BN10-'7-1-2020'!BN10</f>
        <v>1937</v>
      </c>
      <c r="BO10" s="2">
        <f>'7-1-2021'!BO10-'7-1-2020'!BO10</f>
        <v>1305</v>
      </c>
      <c r="BP10" s="2">
        <f>'7-1-2021'!BP10-'7-1-2020'!BP10</f>
        <v>-770</v>
      </c>
      <c r="BQ10" s="2">
        <f>'7-1-2021'!BQ10-'7-1-2020'!BQ10</f>
        <v>-322</v>
      </c>
      <c r="BR10" s="2">
        <f>'7-1-2021'!BR10-'7-1-2020'!BR10</f>
        <v>-448</v>
      </c>
      <c r="BS10" s="2">
        <f>'7-1-2021'!BS10-'7-1-2020'!BS10</f>
        <v>535</v>
      </c>
      <c r="BT10" s="2">
        <f>'7-1-2021'!BT10-'7-1-2020'!BT10</f>
        <v>239</v>
      </c>
      <c r="BU10" s="2">
        <f>'7-1-2021'!BU10-'7-1-2020'!BU10</f>
        <v>296</v>
      </c>
      <c r="BV10" s="2">
        <f>'7-1-2021'!BV10-'7-1-2020'!BV10</f>
        <v>1438</v>
      </c>
      <c r="BW10" s="2">
        <f>'7-1-2021'!BW10-'7-1-2020'!BW10</f>
        <v>695</v>
      </c>
      <c r="BX10" s="2">
        <f>'7-1-2021'!BX10-'7-1-2020'!BX10</f>
        <v>743</v>
      </c>
      <c r="BY10" s="2">
        <f>'7-1-2021'!BY10-'7-1-2020'!BY10</f>
        <v>2857</v>
      </c>
      <c r="BZ10" s="2">
        <f>'7-1-2021'!BZ10-'7-1-2020'!BZ10</f>
        <v>1297</v>
      </c>
      <c r="CA10" s="2">
        <f>'7-1-2021'!CA10-'7-1-2020'!CA10</f>
        <v>1560</v>
      </c>
      <c r="CB10" s="2">
        <f>'7-1-2021'!CB10-'7-1-2020'!CB10</f>
        <v>1242</v>
      </c>
      <c r="CC10" s="2">
        <f>'7-1-2021'!CC10-'7-1-2020'!CC10</f>
        <v>631</v>
      </c>
      <c r="CD10" s="2">
        <f>'7-1-2021'!CD10-'7-1-2020'!CD10</f>
        <v>611</v>
      </c>
      <c r="CE10" s="2">
        <f>'7-1-2021'!CE10-'7-1-2020'!CE10</f>
        <v>574</v>
      </c>
      <c r="CF10" s="2">
        <f>'7-1-2021'!CF10-'7-1-2020'!CF10</f>
        <v>270</v>
      </c>
      <c r="CG10" s="2">
        <f>'7-1-2021'!CG10-'7-1-2020'!CG10</f>
        <v>304</v>
      </c>
      <c r="CH10" s="2">
        <f>'7-1-2021'!CH10-'7-1-2020'!CH10</f>
        <v>60</v>
      </c>
      <c r="CI10" s="2">
        <f>'7-1-2021'!CI10-'7-1-2020'!CI10</f>
        <v>50</v>
      </c>
      <c r="CJ10" s="2">
        <f>'7-1-2021'!CJ10-'7-1-2020'!CJ10</f>
        <v>10</v>
      </c>
    </row>
    <row r="11" spans="1:88" x14ac:dyDescent="0.25">
      <c r="A11" t="s">
        <v>9</v>
      </c>
      <c r="B11" s="2">
        <f>'7-1-2021'!B11-'7-1-2020'!B11</f>
        <v>27760</v>
      </c>
      <c r="C11" s="2">
        <f>'7-1-2021'!C11-'7-1-2020'!C11</f>
        <v>14195</v>
      </c>
      <c r="D11" s="2">
        <f>'7-1-2021'!D11-'7-1-2020'!D11</f>
        <v>13565</v>
      </c>
      <c r="E11" s="2">
        <f>'7-1-2021'!E11-'7-1-2020'!E11</f>
        <v>435</v>
      </c>
      <c r="F11" s="2">
        <f>'7-1-2021'!F11-'7-1-2020'!F11</f>
        <v>260</v>
      </c>
      <c r="G11" s="2">
        <f>'7-1-2021'!G11-'7-1-2020'!G11</f>
        <v>175</v>
      </c>
      <c r="H11" s="2">
        <f>'7-1-2021'!H11-'7-1-2020'!H11</f>
        <v>1905</v>
      </c>
      <c r="I11" s="2">
        <f>'7-1-2021'!I11-'7-1-2020'!I11</f>
        <v>858</v>
      </c>
      <c r="J11" s="2">
        <f>'7-1-2021'!J11-'7-1-2020'!J11</f>
        <v>1047</v>
      </c>
      <c r="K11" s="2">
        <f>'7-1-2021'!K11-'7-1-2020'!K11</f>
        <v>1021</v>
      </c>
      <c r="L11" s="2">
        <f>'7-1-2021'!L11-'7-1-2020'!L11</f>
        <v>596</v>
      </c>
      <c r="M11" s="2">
        <f>'7-1-2021'!M11-'7-1-2020'!M11</f>
        <v>425</v>
      </c>
      <c r="N11" s="2">
        <f>'7-1-2021'!N11-'7-1-2020'!N11</f>
        <v>2504</v>
      </c>
      <c r="O11" s="2">
        <f>'7-1-2021'!O11-'7-1-2020'!O11</f>
        <v>1229</v>
      </c>
      <c r="P11" s="2">
        <f>'7-1-2021'!P11-'7-1-2020'!P11</f>
        <v>1275</v>
      </c>
      <c r="Q11" s="2">
        <f>'7-1-2021'!Q11-'7-1-2020'!Q11</f>
        <v>24950</v>
      </c>
      <c r="R11" s="2">
        <f>'7-1-2021'!R11-'7-1-2020'!R11</f>
        <v>12892</v>
      </c>
      <c r="S11" s="2">
        <f>'7-1-2021'!S11-'7-1-2020'!S11</f>
        <v>12058</v>
      </c>
      <c r="T11" s="2">
        <f>'7-1-2021'!T11-'7-1-2020'!T11</f>
        <v>24399</v>
      </c>
      <c r="U11" s="2">
        <f>'7-1-2021'!U11-'7-1-2020'!U11</f>
        <v>12481</v>
      </c>
      <c r="V11" s="2">
        <f>'7-1-2021'!V11-'7-1-2020'!V11</f>
        <v>11918</v>
      </c>
      <c r="W11" s="2">
        <f>'7-1-2021'!W11-'7-1-2020'!W11</f>
        <v>14627</v>
      </c>
      <c r="X11" s="2">
        <f>'7-1-2021'!X11-'7-1-2020'!X11</f>
        <v>7800</v>
      </c>
      <c r="Y11" s="2">
        <f>'7-1-2021'!Y11-'7-1-2020'!Y11</f>
        <v>6827</v>
      </c>
      <c r="Z11" s="2">
        <f>'7-1-2021'!Z11-'7-1-2020'!Z11</f>
        <v>11449</v>
      </c>
      <c r="AA11" s="2">
        <f>'7-1-2021'!AA11-'7-1-2020'!AA11</f>
        <v>6106</v>
      </c>
      <c r="AB11" s="2">
        <f>'7-1-2021'!AB11-'7-1-2020'!AB11</f>
        <v>5343</v>
      </c>
      <c r="AC11" s="2">
        <f>'7-1-2021'!AC11-'7-1-2020'!AC11</f>
        <v>6111</v>
      </c>
      <c r="AD11" s="2">
        <f>'7-1-2021'!AD11-'7-1-2020'!AD11</f>
        <v>3326</v>
      </c>
      <c r="AE11" s="2">
        <f>'7-1-2021'!AE11-'7-1-2020'!AE11</f>
        <v>2785</v>
      </c>
      <c r="AF11" s="2">
        <f>'7-1-2021'!AF11-'7-1-2020'!AF11</f>
        <v>4335</v>
      </c>
      <c r="AG11" s="2">
        <f>'7-1-2021'!AG11-'7-1-2020'!AG11</f>
        <v>1820</v>
      </c>
      <c r="AH11" s="2">
        <f>'7-1-2021'!AH11-'7-1-2020'!AH11</f>
        <v>2515</v>
      </c>
      <c r="AI11" s="2">
        <f>'7-1-2021'!AI11-'7-1-2020'!AI11</f>
        <v>435</v>
      </c>
      <c r="AJ11" s="2">
        <f>'7-1-2021'!AJ11-'7-1-2020'!AJ11</f>
        <v>260</v>
      </c>
      <c r="AK11" s="2">
        <f>'7-1-2021'!AK11-'7-1-2020'!AK11</f>
        <v>175</v>
      </c>
      <c r="AL11" s="2">
        <f>'7-1-2021'!AL11-'7-1-2020'!AL11</f>
        <v>1437</v>
      </c>
      <c r="AM11" s="2">
        <f>'7-1-2021'!AM11-'7-1-2020'!AM11</f>
        <v>622</v>
      </c>
      <c r="AN11" s="2">
        <f>'7-1-2021'!AN11-'7-1-2020'!AN11</f>
        <v>815</v>
      </c>
      <c r="AO11" s="2">
        <f>'7-1-2021'!AO11-'7-1-2020'!AO11</f>
        <v>815</v>
      </c>
      <c r="AP11" s="2">
        <f>'7-1-2021'!AP11-'7-1-2020'!AP11</f>
        <v>367</v>
      </c>
      <c r="AQ11" s="2">
        <f>'7-1-2021'!AQ11-'7-1-2020'!AQ11</f>
        <v>448</v>
      </c>
      <c r="AR11" s="2">
        <f>'7-1-2021'!AR11-'7-1-2020'!AR11</f>
        <v>1069</v>
      </c>
      <c r="AS11" s="2">
        <f>'7-1-2021'!AS11-'7-1-2020'!AS11</f>
        <v>684</v>
      </c>
      <c r="AT11" s="2">
        <f>'7-1-2021'!AT11-'7-1-2020'!AT11</f>
        <v>385</v>
      </c>
      <c r="AU11" s="2">
        <f>'7-1-2021'!AU11-'7-1-2020'!AU11</f>
        <v>2109</v>
      </c>
      <c r="AV11" s="2">
        <f>'7-1-2021'!AV11-'7-1-2020'!AV11</f>
        <v>1010</v>
      </c>
      <c r="AW11" s="2">
        <f>'7-1-2021'!AW11-'7-1-2020'!AW11</f>
        <v>1099</v>
      </c>
      <c r="AX11" s="2">
        <f>'7-1-2021'!AX11-'7-1-2020'!AX11</f>
        <v>2740</v>
      </c>
      <c r="AY11" s="2">
        <f>'7-1-2021'!AY11-'7-1-2020'!AY11</f>
        <v>1507</v>
      </c>
      <c r="AZ11" s="2">
        <f>'7-1-2021'!AZ11-'7-1-2020'!AZ11</f>
        <v>1233</v>
      </c>
      <c r="BA11" s="2">
        <f>'7-1-2021'!BA11-'7-1-2020'!BA11</f>
        <v>2801</v>
      </c>
      <c r="BB11" s="2">
        <f>'7-1-2021'!BB11-'7-1-2020'!BB11</f>
        <v>1443</v>
      </c>
      <c r="BC11" s="2">
        <f>'7-1-2021'!BC11-'7-1-2020'!BC11</f>
        <v>1358</v>
      </c>
      <c r="BD11" s="2">
        <f>'7-1-2021'!BD11-'7-1-2020'!BD11</f>
        <v>2944</v>
      </c>
      <c r="BE11" s="2">
        <f>'7-1-2021'!BE11-'7-1-2020'!BE11</f>
        <v>1589</v>
      </c>
      <c r="BF11" s="2">
        <f>'7-1-2021'!BF11-'7-1-2020'!BF11</f>
        <v>1355</v>
      </c>
      <c r="BG11" s="2">
        <f>'7-1-2021'!BG11-'7-1-2020'!BG11</f>
        <v>2964</v>
      </c>
      <c r="BH11" s="2">
        <f>'7-1-2021'!BH11-'7-1-2020'!BH11</f>
        <v>1567</v>
      </c>
      <c r="BI11" s="2">
        <f>'7-1-2021'!BI11-'7-1-2020'!BI11</f>
        <v>1397</v>
      </c>
      <c r="BJ11" s="2">
        <f>'7-1-2021'!BJ11-'7-1-2020'!BJ11</f>
        <v>921</v>
      </c>
      <c r="BK11" s="2">
        <f>'7-1-2021'!BK11-'7-1-2020'!BK11</f>
        <v>459</v>
      </c>
      <c r="BL11" s="2">
        <f>'7-1-2021'!BL11-'7-1-2020'!BL11</f>
        <v>462</v>
      </c>
      <c r="BM11" s="2">
        <f>'7-1-2021'!BM11-'7-1-2020'!BM11</f>
        <v>2796</v>
      </c>
      <c r="BN11" s="2">
        <f>'7-1-2021'!BN11-'7-1-2020'!BN11</f>
        <v>1554</v>
      </c>
      <c r="BO11" s="2">
        <f>'7-1-2021'!BO11-'7-1-2020'!BO11</f>
        <v>1242</v>
      </c>
      <c r="BP11" s="2">
        <f>'7-1-2021'!BP11-'7-1-2020'!BP11</f>
        <v>702</v>
      </c>
      <c r="BQ11" s="2">
        <f>'7-1-2021'!BQ11-'7-1-2020'!BQ11</f>
        <v>368</v>
      </c>
      <c r="BR11" s="2">
        <f>'7-1-2021'!BR11-'7-1-2020'!BR11</f>
        <v>334</v>
      </c>
      <c r="BS11" s="2">
        <f>'7-1-2021'!BS11-'7-1-2020'!BS11</f>
        <v>1692</v>
      </c>
      <c r="BT11" s="2">
        <f>'7-1-2021'!BT11-'7-1-2020'!BT11</f>
        <v>945</v>
      </c>
      <c r="BU11" s="2">
        <f>'7-1-2021'!BU11-'7-1-2020'!BU11</f>
        <v>747</v>
      </c>
      <c r="BV11" s="2">
        <f>'7-1-2021'!BV11-'7-1-2020'!BV11</f>
        <v>1098</v>
      </c>
      <c r="BW11" s="2">
        <f>'7-1-2021'!BW11-'7-1-2020'!BW11</f>
        <v>482</v>
      </c>
      <c r="BX11" s="2">
        <f>'7-1-2021'!BX11-'7-1-2020'!BX11</f>
        <v>616</v>
      </c>
      <c r="BY11" s="2">
        <f>'7-1-2021'!BY11-'7-1-2020'!BY11</f>
        <v>1377</v>
      </c>
      <c r="BZ11" s="2">
        <f>'7-1-2021'!BZ11-'7-1-2020'!BZ11</f>
        <v>528</v>
      </c>
      <c r="CA11" s="2">
        <f>'7-1-2021'!CA11-'7-1-2020'!CA11</f>
        <v>849</v>
      </c>
      <c r="CB11" s="2">
        <f>'7-1-2021'!CB11-'7-1-2020'!CB11</f>
        <v>1053</v>
      </c>
      <c r="CC11" s="2">
        <f>'7-1-2021'!CC11-'7-1-2020'!CC11</f>
        <v>459</v>
      </c>
      <c r="CD11" s="2">
        <f>'7-1-2021'!CD11-'7-1-2020'!CD11</f>
        <v>594</v>
      </c>
      <c r="CE11" s="2">
        <f>'7-1-2021'!CE11-'7-1-2020'!CE11</f>
        <v>563</v>
      </c>
      <c r="CF11" s="2">
        <f>'7-1-2021'!CF11-'7-1-2020'!CF11</f>
        <v>198</v>
      </c>
      <c r="CG11" s="2">
        <f>'7-1-2021'!CG11-'7-1-2020'!CG11</f>
        <v>365</v>
      </c>
      <c r="CH11" s="2">
        <f>'7-1-2021'!CH11-'7-1-2020'!CH11</f>
        <v>244</v>
      </c>
      <c r="CI11" s="2">
        <f>'7-1-2021'!CI11-'7-1-2020'!CI11</f>
        <v>153</v>
      </c>
      <c r="CJ11" s="2">
        <f>'7-1-2021'!CJ11-'7-1-2020'!CJ11</f>
        <v>91</v>
      </c>
    </row>
    <row r="12" spans="1:88" x14ac:dyDescent="0.25">
      <c r="A12" t="s">
        <v>16</v>
      </c>
      <c r="B12" s="2">
        <f>'7-1-2021'!B12-'7-1-2020'!B12</f>
        <v>56431</v>
      </c>
      <c r="C12" s="2">
        <f>'7-1-2021'!C12-'7-1-2020'!C12</f>
        <v>28748</v>
      </c>
      <c r="D12" s="2">
        <f>'7-1-2021'!D12-'7-1-2020'!D12</f>
        <v>27683</v>
      </c>
      <c r="E12" s="2">
        <f>'7-1-2021'!E12-'7-1-2020'!E12</f>
        <v>-1447</v>
      </c>
      <c r="F12" s="2">
        <f>'7-1-2021'!F12-'7-1-2020'!F12</f>
        <v>-512</v>
      </c>
      <c r="G12" s="2">
        <f>'7-1-2021'!G12-'7-1-2020'!G12</f>
        <v>-935</v>
      </c>
      <c r="H12" s="2">
        <f>'7-1-2021'!H12-'7-1-2020'!H12</f>
        <v>1668</v>
      </c>
      <c r="I12" s="2">
        <f>'7-1-2021'!I12-'7-1-2020'!I12</f>
        <v>805</v>
      </c>
      <c r="J12" s="2">
        <f>'7-1-2021'!J12-'7-1-2020'!J12</f>
        <v>863</v>
      </c>
      <c r="K12" s="2">
        <f>'7-1-2021'!K12-'7-1-2020'!K12</f>
        <v>2518</v>
      </c>
      <c r="L12" s="2">
        <f>'7-1-2021'!L12-'7-1-2020'!L12</f>
        <v>1343</v>
      </c>
      <c r="M12" s="2">
        <f>'7-1-2021'!M12-'7-1-2020'!M12</f>
        <v>1175</v>
      </c>
      <c r="N12" s="2">
        <f>'7-1-2021'!N12-'7-1-2020'!N12</f>
        <v>4094</v>
      </c>
      <c r="O12" s="2">
        <f>'7-1-2021'!O12-'7-1-2020'!O12</f>
        <v>1736</v>
      </c>
      <c r="P12" s="2">
        <f>'7-1-2021'!P12-'7-1-2020'!P12</f>
        <v>2358</v>
      </c>
      <c r="Q12" s="2">
        <f>'7-1-2021'!Q12-'7-1-2020'!Q12</f>
        <v>54590</v>
      </c>
      <c r="R12" s="2">
        <f>'7-1-2021'!R12-'7-1-2020'!R12</f>
        <v>27695</v>
      </c>
      <c r="S12" s="2">
        <f>'7-1-2021'!S12-'7-1-2020'!S12</f>
        <v>26895</v>
      </c>
      <c r="T12" s="2">
        <f>'7-1-2021'!T12-'7-1-2020'!T12</f>
        <v>53692</v>
      </c>
      <c r="U12" s="2">
        <f>'7-1-2021'!U12-'7-1-2020'!U12</f>
        <v>27112</v>
      </c>
      <c r="V12" s="2">
        <f>'7-1-2021'!V12-'7-1-2020'!V12</f>
        <v>26580</v>
      </c>
      <c r="W12" s="2">
        <f>'7-1-2021'!W12-'7-1-2020'!W12</f>
        <v>28159</v>
      </c>
      <c r="X12" s="2">
        <f>'7-1-2021'!X12-'7-1-2020'!X12</f>
        <v>14655</v>
      </c>
      <c r="Y12" s="2">
        <f>'7-1-2021'!Y12-'7-1-2020'!Y12</f>
        <v>13504</v>
      </c>
      <c r="Z12" s="2">
        <f>'7-1-2021'!Z12-'7-1-2020'!Z12</f>
        <v>22528</v>
      </c>
      <c r="AA12" s="2">
        <f>'7-1-2021'!AA12-'7-1-2020'!AA12</f>
        <v>12022</v>
      </c>
      <c r="AB12" s="2">
        <f>'7-1-2021'!AB12-'7-1-2020'!AB12</f>
        <v>10506</v>
      </c>
      <c r="AC12" s="2">
        <f>'7-1-2021'!AC12-'7-1-2020'!AC12</f>
        <v>12470</v>
      </c>
      <c r="AD12" s="2">
        <f>'7-1-2021'!AD12-'7-1-2020'!AD12</f>
        <v>6596</v>
      </c>
      <c r="AE12" s="2">
        <f>'7-1-2021'!AE12-'7-1-2020'!AE12</f>
        <v>5874</v>
      </c>
      <c r="AF12" s="2">
        <f>'7-1-2021'!AF12-'7-1-2020'!AF12</f>
        <v>14600</v>
      </c>
      <c r="AG12" s="2">
        <f>'7-1-2021'!AG12-'7-1-2020'!AG12</f>
        <v>6758</v>
      </c>
      <c r="AH12" s="2">
        <f>'7-1-2021'!AH12-'7-1-2020'!AH12</f>
        <v>7842</v>
      </c>
      <c r="AI12" s="2">
        <f>'7-1-2021'!AI12-'7-1-2020'!AI12</f>
        <v>-1447</v>
      </c>
      <c r="AJ12" s="2">
        <f>'7-1-2021'!AJ12-'7-1-2020'!AJ12</f>
        <v>-512</v>
      </c>
      <c r="AK12" s="2">
        <f>'7-1-2021'!AK12-'7-1-2020'!AK12</f>
        <v>-935</v>
      </c>
      <c r="AL12" s="2">
        <f>'7-1-2021'!AL12-'7-1-2020'!AL12</f>
        <v>2474</v>
      </c>
      <c r="AM12" s="2">
        <f>'7-1-2021'!AM12-'7-1-2020'!AM12</f>
        <v>1104</v>
      </c>
      <c r="AN12" s="2">
        <f>'7-1-2021'!AN12-'7-1-2020'!AN12</f>
        <v>1370</v>
      </c>
      <c r="AO12" s="2">
        <f>'7-1-2021'!AO12-'7-1-2020'!AO12</f>
        <v>175</v>
      </c>
      <c r="AP12" s="2">
        <f>'7-1-2021'!AP12-'7-1-2020'!AP12</f>
        <v>147</v>
      </c>
      <c r="AQ12" s="2">
        <f>'7-1-2021'!AQ12-'7-1-2020'!AQ12</f>
        <v>28</v>
      </c>
      <c r="AR12" s="2">
        <f>'7-1-2021'!AR12-'7-1-2020'!AR12</f>
        <v>2371</v>
      </c>
      <c r="AS12" s="2">
        <f>'7-1-2021'!AS12-'7-1-2020'!AS12</f>
        <v>1357</v>
      </c>
      <c r="AT12" s="2">
        <f>'7-1-2021'!AT12-'7-1-2020'!AT12</f>
        <v>1014</v>
      </c>
      <c r="AU12" s="2">
        <f>'7-1-2021'!AU12-'7-1-2020'!AU12</f>
        <v>3260</v>
      </c>
      <c r="AV12" s="2">
        <f>'7-1-2021'!AV12-'7-1-2020'!AV12</f>
        <v>1276</v>
      </c>
      <c r="AW12" s="2">
        <f>'7-1-2021'!AW12-'7-1-2020'!AW12</f>
        <v>1984</v>
      </c>
      <c r="AX12" s="2">
        <f>'7-1-2021'!AX12-'7-1-2020'!AX12</f>
        <v>1090</v>
      </c>
      <c r="AY12" s="2">
        <f>'7-1-2021'!AY12-'7-1-2020'!AY12</f>
        <v>635</v>
      </c>
      <c r="AZ12" s="2">
        <f>'7-1-2021'!AZ12-'7-1-2020'!AZ12</f>
        <v>455</v>
      </c>
      <c r="BA12" s="2">
        <f>'7-1-2021'!BA12-'7-1-2020'!BA12</f>
        <v>6419</v>
      </c>
      <c r="BB12" s="2">
        <f>'7-1-2021'!BB12-'7-1-2020'!BB12</f>
        <v>3516</v>
      </c>
      <c r="BC12" s="2">
        <f>'7-1-2021'!BC12-'7-1-2020'!BC12</f>
        <v>2903</v>
      </c>
      <c r="BD12" s="2">
        <f>'7-1-2021'!BD12-'7-1-2020'!BD12</f>
        <v>7225</v>
      </c>
      <c r="BE12" s="2">
        <f>'7-1-2021'!BE12-'7-1-2020'!BE12</f>
        <v>3726</v>
      </c>
      <c r="BF12" s="2">
        <f>'7-1-2021'!BF12-'7-1-2020'!BF12</f>
        <v>3499</v>
      </c>
      <c r="BG12" s="2">
        <f>'7-1-2021'!BG12-'7-1-2020'!BG12</f>
        <v>7794</v>
      </c>
      <c r="BH12" s="2">
        <f>'7-1-2021'!BH12-'7-1-2020'!BH12</f>
        <v>4145</v>
      </c>
      <c r="BI12" s="2">
        <f>'7-1-2021'!BI12-'7-1-2020'!BI12</f>
        <v>3649</v>
      </c>
      <c r="BJ12" s="2">
        <f>'7-1-2021'!BJ12-'7-1-2020'!BJ12</f>
        <v>1255</v>
      </c>
      <c r="BK12" s="2">
        <f>'7-1-2021'!BK12-'7-1-2020'!BK12</f>
        <v>492</v>
      </c>
      <c r="BL12" s="2">
        <f>'7-1-2021'!BL12-'7-1-2020'!BL12</f>
        <v>763</v>
      </c>
      <c r="BM12" s="2">
        <f>'7-1-2021'!BM12-'7-1-2020'!BM12</f>
        <v>7553</v>
      </c>
      <c r="BN12" s="2">
        <f>'7-1-2021'!BN12-'7-1-2020'!BN12</f>
        <v>4243</v>
      </c>
      <c r="BO12" s="2">
        <f>'7-1-2021'!BO12-'7-1-2020'!BO12</f>
        <v>3310</v>
      </c>
      <c r="BP12" s="2">
        <f>'7-1-2021'!BP12-'7-1-2020'!BP12</f>
        <v>-15</v>
      </c>
      <c r="BQ12" s="2">
        <f>'7-1-2021'!BQ12-'7-1-2020'!BQ12</f>
        <v>20</v>
      </c>
      <c r="BR12" s="2">
        <f>'7-1-2021'!BR12-'7-1-2020'!BR12</f>
        <v>-35</v>
      </c>
      <c r="BS12" s="2">
        <f>'7-1-2021'!BS12-'7-1-2020'!BS12</f>
        <v>3677</v>
      </c>
      <c r="BT12" s="2">
        <f>'7-1-2021'!BT12-'7-1-2020'!BT12</f>
        <v>1841</v>
      </c>
      <c r="BU12" s="2">
        <f>'7-1-2021'!BU12-'7-1-2020'!BU12</f>
        <v>1836</v>
      </c>
      <c r="BV12" s="2">
        <f>'7-1-2021'!BV12-'7-1-2020'!BV12</f>
        <v>3717</v>
      </c>
      <c r="BW12" s="2">
        <f>'7-1-2021'!BW12-'7-1-2020'!BW12</f>
        <v>1753</v>
      </c>
      <c r="BX12" s="2">
        <f>'7-1-2021'!BX12-'7-1-2020'!BX12</f>
        <v>1964</v>
      </c>
      <c r="BY12" s="2">
        <f>'7-1-2021'!BY12-'7-1-2020'!BY12</f>
        <v>5888</v>
      </c>
      <c r="BZ12" s="2">
        <f>'7-1-2021'!BZ12-'7-1-2020'!BZ12</f>
        <v>2567</v>
      </c>
      <c r="CA12" s="2">
        <f>'7-1-2021'!CA12-'7-1-2020'!CA12</f>
        <v>3321</v>
      </c>
      <c r="CB12" s="2">
        <f>'7-1-2021'!CB12-'7-1-2020'!CB12</f>
        <v>3066</v>
      </c>
      <c r="CC12" s="2">
        <f>'7-1-2021'!CC12-'7-1-2020'!CC12</f>
        <v>1483</v>
      </c>
      <c r="CD12" s="2">
        <f>'7-1-2021'!CD12-'7-1-2020'!CD12</f>
        <v>1583</v>
      </c>
      <c r="CE12" s="2">
        <f>'7-1-2021'!CE12-'7-1-2020'!CE12</f>
        <v>1602</v>
      </c>
      <c r="CF12" s="2">
        <f>'7-1-2021'!CF12-'7-1-2020'!CF12</f>
        <v>688</v>
      </c>
      <c r="CG12" s="2">
        <f>'7-1-2021'!CG12-'7-1-2020'!CG12</f>
        <v>914</v>
      </c>
      <c r="CH12" s="2">
        <f>'7-1-2021'!CH12-'7-1-2020'!CH12</f>
        <v>327</v>
      </c>
      <c r="CI12" s="2">
        <f>'7-1-2021'!CI12-'7-1-2020'!CI12</f>
        <v>267</v>
      </c>
      <c r="CJ12" s="2">
        <f>'7-1-2021'!CJ12-'7-1-2020'!CJ12</f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4B1A-6E9E-4839-9F29-0A48C88FB1A7}">
  <dimension ref="A1:CJ12"/>
  <sheetViews>
    <sheetView workbookViewId="0">
      <pane xSplit="1" ySplit="1" topLeftCell="AE12" activePane="bottomRight" state="frozen"/>
      <selection pane="topRight" activeCell="B1" sqref="B1"/>
      <selection pane="bottomLeft" activeCell="A2" sqref="A2"/>
      <selection pane="bottomRight" activeCell="BT36" sqref="BT36"/>
    </sheetView>
  </sheetViews>
  <sheetFormatPr defaultRowHeight="15" x14ac:dyDescent="0.25"/>
  <cols>
    <col min="1" max="1" width="18" bestFit="1" customWidth="1"/>
    <col min="5" max="6" width="12.7109375" bestFit="1" customWidth="1"/>
    <col min="7" max="7" width="15" bestFit="1" customWidth="1"/>
    <col min="8" max="9" width="9.5703125" bestFit="1" customWidth="1"/>
    <col min="10" max="10" width="11.7109375" bestFit="1" customWidth="1"/>
    <col min="11" max="12" width="10.5703125" bestFit="1" customWidth="1"/>
    <col min="13" max="13" width="12.7109375" bestFit="1" customWidth="1"/>
    <col min="14" max="15" width="10.5703125" bestFit="1" customWidth="1"/>
    <col min="16" max="16" width="12.7109375" bestFit="1" customWidth="1"/>
    <col min="19" max="19" width="11" bestFit="1" customWidth="1"/>
    <col min="21" max="21" width="8.85546875" bestFit="1" customWidth="1"/>
    <col min="22" max="22" width="11" bestFit="1" customWidth="1"/>
    <col min="23" max="24" width="10.5703125" bestFit="1" customWidth="1"/>
    <col min="25" max="25" width="12.7109375" bestFit="1" customWidth="1"/>
    <col min="26" max="27" width="10.5703125" bestFit="1" customWidth="1"/>
    <col min="28" max="28" width="12.7109375" bestFit="1" customWidth="1"/>
    <col min="29" max="30" width="10.5703125" bestFit="1" customWidth="1"/>
    <col min="31" max="31" width="12.7109375" bestFit="1" customWidth="1"/>
    <col min="32" max="33" width="8.85546875" bestFit="1" customWidth="1"/>
    <col min="34" max="34" width="11" bestFit="1" customWidth="1"/>
    <col min="35" max="36" width="8.5703125" bestFit="1" customWidth="1"/>
    <col min="37" max="37" width="10.7109375" bestFit="1" customWidth="1"/>
    <col min="38" max="39" width="8.5703125" bestFit="1" customWidth="1"/>
    <col min="40" max="40" width="10.7109375" bestFit="1" customWidth="1"/>
    <col min="41" max="42" width="10.5703125" bestFit="1" customWidth="1"/>
    <col min="43" max="43" width="12.7109375" bestFit="1" customWidth="1"/>
    <col min="44" max="45" width="10.5703125" bestFit="1" customWidth="1"/>
    <col min="46" max="46" width="12.7109375" bestFit="1" customWidth="1"/>
    <col min="47" max="48" width="10.5703125" bestFit="1" customWidth="1"/>
    <col min="49" max="49" width="12.7109375" bestFit="1" customWidth="1"/>
    <col min="50" max="51" width="10.5703125" bestFit="1" customWidth="1"/>
    <col min="52" max="52" width="12.7109375" bestFit="1" customWidth="1"/>
    <col min="53" max="54" width="10.5703125" bestFit="1" customWidth="1"/>
    <col min="55" max="55" width="12.7109375" bestFit="1" customWidth="1"/>
    <col min="56" max="57" width="10.5703125" bestFit="1" customWidth="1"/>
    <col min="58" max="58" width="12.7109375" bestFit="1" customWidth="1"/>
    <col min="59" max="60" width="10.5703125" bestFit="1" customWidth="1"/>
    <col min="61" max="61" width="12.7109375" bestFit="1" customWidth="1"/>
    <col min="62" max="63" width="10.5703125" bestFit="1" customWidth="1"/>
    <col min="64" max="64" width="12.7109375" bestFit="1" customWidth="1"/>
    <col min="65" max="66" width="10.5703125" bestFit="1" customWidth="1"/>
    <col min="67" max="67" width="12.7109375" bestFit="1" customWidth="1"/>
    <col min="68" max="69" width="10.5703125" bestFit="1" customWidth="1"/>
    <col min="70" max="70" width="12.7109375" bestFit="1" customWidth="1"/>
    <col min="71" max="72" width="10.5703125" bestFit="1" customWidth="1"/>
    <col min="73" max="73" width="12.7109375" bestFit="1" customWidth="1"/>
    <col min="74" max="75" width="10.5703125" bestFit="1" customWidth="1"/>
    <col min="76" max="76" width="12.7109375" bestFit="1" customWidth="1"/>
    <col min="77" max="78" width="10.5703125" bestFit="1" customWidth="1"/>
    <col min="79" max="79" width="12.7109375" bestFit="1" customWidth="1"/>
    <col min="80" max="81" width="10.5703125" bestFit="1" customWidth="1"/>
    <col min="82" max="82" width="12.7109375" bestFit="1" customWidth="1"/>
    <col min="83" max="84" width="10.5703125" bestFit="1" customWidth="1"/>
    <col min="85" max="85" width="12.7109375" bestFit="1" customWidth="1"/>
    <col min="86" max="87" width="8.85546875" bestFit="1" customWidth="1"/>
    <col min="88" max="88" width="11" bestFit="1" customWidth="1"/>
  </cols>
  <sheetData>
    <row r="1" spans="1:88" x14ac:dyDescent="0.25">
      <c r="A1" t="s">
        <v>10</v>
      </c>
      <c r="B1" t="s">
        <v>16</v>
      </c>
      <c r="C1" t="s">
        <v>11</v>
      </c>
      <c r="D1" t="s">
        <v>12</v>
      </c>
      <c r="E1" t="s">
        <v>17</v>
      </c>
      <c r="F1" t="s">
        <v>13</v>
      </c>
      <c r="G1" t="s">
        <v>14</v>
      </c>
      <c r="H1" t="s">
        <v>15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58</v>
      </c>
      <c r="AW1" t="s">
        <v>57</v>
      </c>
      <c r="AX1" t="s">
        <v>59</v>
      </c>
      <c r="AY1" t="s">
        <v>60</v>
      </c>
      <c r="AZ1" t="s">
        <v>61</v>
      </c>
      <c r="BA1" t="s">
        <v>62</v>
      </c>
      <c r="BB1" t="s">
        <v>63</v>
      </c>
      <c r="BC1" t="s">
        <v>64</v>
      </c>
      <c r="BD1" t="s">
        <v>65</v>
      </c>
      <c r="BE1" t="s">
        <v>66</v>
      </c>
      <c r="BF1" t="s">
        <v>67</v>
      </c>
      <c r="BG1" t="s">
        <v>68</v>
      </c>
      <c r="BH1" t="s">
        <v>69</v>
      </c>
      <c r="BI1" t="s">
        <v>70</v>
      </c>
      <c r="BJ1" t="s">
        <v>71</v>
      </c>
      <c r="BK1" t="s">
        <v>72</v>
      </c>
      <c r="BL1" t="s">
        <v>73</v>
      </c>
      <c r="BM1" t="s">
        <v>74</v>
      </c>
      <c r="BN1" t="s">
        <v>75</v>
      </c>
      <c r="BO1" t="s">
        <v>76</v>
      </c>
      <c r="BP1" t="s">
        <v>77</v>
      </c>
      <c r="BQ1" t="s">
        <v>78</v>
      </c>
      <c r="BR1" t="s">
        <v>79</v>
      </c>
      <c r="BS1" t="s">
        <v>80</v>
      </c>
      <c r="BT1" t="s">
        <v>81</v>
      </c>
      <c r="BU1" t="s">
        <v>82</v>
      </c>
      <c r="BV1" t="s">
        <v>83</v>
      </c>
      <c r="BW1" t="s">
        <v>84</v>
      </c>
      <c r="BX1" t="s">
        <v>85</v>
      </c>
      <c r="BY1" t="s">
        <v>86</v>
      </c>
      <c r="BZ1" t="s">
        <v>88</v>
      </c>
      <c r="CA1" t="s">
        <v>87</v>
      </c>
      <c r="CB1" t="s">
        <v>90</v>
      </c>
      <c r="CC1" t="s">
        <v>89</v>
      </c>
      <c r="CD1" t="s">
        <v>91</v>
      </c>
      <c r="CE1" t="s">
        <v>92</v>
      </c>
      <c r="CF1" t="s">
        <v>93</v>
      </c>
      <c r="CG1" t="s">
        <v>94</v>
      </c>
      <c r="CH1" t="s">
        <v>95</v>
      </c>
      <c r="CI1" t="s">
        <v>96</v>
      </c>
      <c r="CJ1" t="s">
        <v>97</v>
      </c>
    </row>
    <row r="2" spans="1:88" x14ac:dyDescent="0.25">
      <c r="A2" t="s">
        <v>0</v>
      </c>
      <c r="B2" s="4">
        <f>'Change 2020-2021'!B2/'7-1-2020'!B2</f>
        <v>4.1588847044895544E-2</v>
      </c>
      <c r="C2" s="4">
        <f>'Change 2020-2021'!C2/'7-1-2020'!C2</f>
        <v>4.1729000857718468E-2</v>
      </c>
      <c r="D2" s="4">
        <f>'Change 2020-2021'!D2/'7-1-2020'!D2</f>
        <v>4.1442006269592477E-2</v>
      </c>
      <c r="E2" s="4">
        <f>'Change 2020-2021'!E2/'7-1-2020'!E2</f>
        <v>1.9460839049290159E-2</v>
      </c>
      <c r="F2" s="4">
        <f>'Change 2020-2021'!F2/'7-1-2020'!F2</f>
        <v>3.8400507775309428E-2</v>
      </c>
      <c r="G2" s="4">
        <f>'Change 2020-2021'!G2/'7-1-2020'!G2</f>
        <v>3.2071840923669016E-4</v>
      </c>
      <c r="H2" s="4">
        <f>'Change 2020-2021'!H2/'7-1-2020'!H2</f>
        <v>4.0954305253341622E-2</v>
      </c>
      <c r="I2" s="4">
        <f>'Change 2020-2021'!I2/'7-1-2020'!I2</f>
        <v>3.6787247087676271E-2</v>
      </c>
      <c r="J2" s="4">
        <f>'Change 2020-2021'!J2/'7-1-2020'!J2</f>
        <v>4.5239596469104665E-2</v>
      </c>
      <c r="K2" s="4">
        <f>'Change 2020-2021'!K2/'7-1-2020'!K2</f>
        <v>5.9713905522288759E-2</v>
      </c>
      <c r="L2" s="4">
        <f>'Change 2020-2021'!L2/'7-1-2020'!L2</f>
        <v>5.8188950637463224E-2</v>
      </c>
      <c r="M2" s="4">
        <f>'Change 2020-2021'!M2/'7-1-2020'!M2</f>
        <v>6.1293599729089064E-2</v>
      </c>
      <c r="N2" s="4">
        <f>'Change 2020-2021'!N2/'7-1-2020'!N2</f>
        <v>5.3045900448104637E-2</v>
      </c>
      <c r="O2" s="4">
        <f>'Change 2020-2021'!O2/'7-1-2020'!O2</f>
        <v>4.1875284478834776E-2</v>
      </c>
      <c r="P2" s="4">
        <f>'Change 2020-2021'!P2/'7-1-2020'!P2</f>
        <v>6.5752006212787983E-2</v>
      </c>
      <c r="Q2" s="4">
        <f>'Change 2020-2021'!Q2/'7-1-2020'!Q2</f>
        <v>4.2169548758128554E-2</v>
      </c>
      <c r="R2" s="4">
        <f>'Change 2020-2021'!R2/'7-1-2020'!R2</f>
        <v>4.1349712171052634E-2</v>
      </c>
      <c r="S2" s="4">
        <f>'Change 2020-2021'!S2/'7-1-2020'!S2</f>
        <v>4.3034064117503594E-2</v>
      </c>
      <c r="T2" s="4">
        <f>'Change 2020-2021'!T2/'7-1-2020'!T2</f>
        <v>4.2109454375703653E-2</v>
      </c>
      <c r="U2" s="4">
        <f>'Change 2020-2021'!U2/'7-1-2020'!U2</f>
        <v>4.1525174469905612E-2</v>
      </c>
      <c r="V2" s="4">
        <f>'Change 2020-2021'!V2/'7-1-2020'!V2</f>
        <v>4.2726118244673345E-2</v>
      </c>
      <c r="W2" s="4">
        <f>'Change 2020-2021'!W2/'7-1-2020'!W2</f>
        <v>5.5419589927666289E-2</v>
      </c>
      <c r="X2" s="4">
        <f>'Change 2020-2021'!X2/'7-1-2020'!X2</f>
        <v>5.285640761708698E-2</v>
      </c>
      <c r="Y2" s="4">
        <f>'Change 2020-2021'!Y2/'7-1-2020'!Y2</f>
        <v>5.8291051660516603E-2</v>
      </c>
      <c r="Z2" s="4">
        <f>'Change 2020-2021'!Z2/'7-1-2020'!Z2</f>
        <v>5.7125026003744542E-2</v>
      </c>
      <c r="AA2" s="4">
        <f>'Change 2020-2021'!AA2/'7-1-2020'!AA2</f>
        <v>5.7666692783828251E-2</v>
      </c>
      <c r="AB2" s="4">
        <f>'Change 2020-2021'!AB2/'7-1-2020'!AB2</f>
        <v>5.6511710432931156E-2</v>
      </c>
      <c r="AC2" s="4">
        <f>'Change 2020-2021'!AC2/'7-1-2020'!AC2</f>
        <v>1.6033954256071681E-2</v>
      </c>
      <c r="AD2" s="4">
        <f>'Change 2020-2021'!AD2/'7-1-2020'!AD2</f>
        <v>1.2563199019457637E-2</v>
      </c>
      <c r="AE2" s="4">
        <f>'Change 2020-2021'!AE2/'7-1-2020'!AE2</f>
        <v>1.9690122659780502E-2</v>
      </c>
      <c r="AF2" s="4">
        <f>'Change 2020-2021'!AF2/'7-1-2020'!AF2</f>
        <v>5.6173820879703233E-2</v>
      </c>
      <c r="AG2" s="4">
        <f>'Change 2020-2021'!AG2/'7-1-2020'!AG2</f>
        <v>6.5247634947134106E-2</v>
      </c>
      <c r="AH2" s="4">
        <f>'Change 2020-2021'!AH2/'7-1-2020'!AH2</f>
        <v>4.7926150733434494E-2</v>
      </c>
      <c r="AI2" s="4">
        <f>'Change 2020-2021'!AI2/'7-1-2020'!AI2</f>
        <v>1.9460839049290159E-2</v>
      </c>
      <c r="AJ2" s="4">
        <f>'Change 2020-2021'!AJ2/'7-1-2020'!AJ2</f>
        <v>3.8400507775309428E-2</v>
      </c>
      <c r="AK2" s="4">
        <f>'Change 2020-2021'!AK2/'7-1-2020'!AK2</f>
        <v>3.2071840923669016E-4</v>
      </c>
      <c r="AL2" s="4">
        <f>'Change 2020-2021'!AL2/'7-1-2020'!AL2</f>
        <v>6.2868949232585597E-2</v>
      </c>
      <c r="AM2" s="4">
        <f>'Change 2020-2021'!AM2/'7-1-2020'!AM2</f>
        <v>5.4667054376272173E-2</v>
      </c>
      <c r="AN2" s="4">
        <f>'Change 2020-2021'!AN2/'7-1-2020'!AN2</f>
        <v>7.1321546299071018E-2</v>
      </c>
      <c r="AO2" s="4">
        <f>'Change 2020-2021'!AO2/'7-1-2020'!AO2</f>
        <v>3.0569404355812124E-2</v>
      </c>
      <c r="AP2" s="4">
        <f>'Change 2020-2021'!AP2/'7-1-2020'!AP2</f>
        <v>3.177473521053991E-2</v>
      </c>
      <c r="AQ2" s="4">
        <f>'Change 2020-2021'!AQ2/'7-1-2020'!AQ2</f>
        <v>2.932551319648094E-2</v>
      </c>
      <c r="AR2" s="4">
        <f>'Change 2020-2021'!AR2/'7-1-2020'!AR2</f>
        <v>4.9411088767595521E-2</v>
      </c>
      <c r="AS2" s="4">
        <f>'Change 2020-2021'!AS2/'7-1-2020'!AS2</f>
        <v>4.1398601398601402E-2</v>
      </c>
      <c r="AT2" s="4">
        <f>'Change 2020-2021'!AT2/'7-1-2020'!AT2</f>
        <v>5.7868320047239442E-2</v>
      </c>
      <c r="AU2" s="4">
        <f>'Change 2020-2021'!AU2/'7-1-2020'!AU2</f>
        <v>5.5565172234723903E-2</v>
      </c>
      <c r="AV2" s="4">
        <f>'Change 2020-2021'!AV2/'7-1-2020'!AV2</f>
        <v>4.6248382923673996E-2</v>
      </c>
      <c r="AW2" s="4">
        <f>'Change 2020-2021'!AW2/'7-1-2020'!AW2</f>
        <v>6.6294227188081936E-2</v>
      </c>
      <c r="AX2" s="4">
        <f>'Change 2020-2021'!AX2/'7-1-2020'!AX2</f>
        <v>4.1923340177960303E-2</v>
      </c>
      <c r="AY2" s="4">
        <f>'Change 2020-2021'!AY2/'7-1-2020'!AY2</f>
        <v>3.5474592521572389E-2</v>
      </c>
      <c r="AZ2" s="4">
        <f>'Change 2020-2021'!AZ2/'7-1-2020'!AZ2</f>
        <v>4.9355432780847149E-2</v>
      </c>
      <c r="BA2" s="4">
        <f>'Change 2020-2021'!BA2/'7-1-2020'!BA2</f>
        <v>6.3801869772019029E-2</v>
      </c>
      <c r="BB2" s="4">
        <f>'Change 2020-2021'!BB2/'7-1-2020'!BB2</f>
        <v>6.778606965174129E-2</v>
      </c>
      <c r="BC2" s="4">
        <f>'Change 2020-2021'!BC2/'7-1-2020'!BC2</f>
        <v>5.93543908365151E-2</v>
      </c>
      <c r="BD2" s="4">
        <f>'Change 2020-2021'!BD2/'7-1-2020'!BD2</f>
        <v>6.3939442744403288E-2</v>
      </c>
      <c r="BE2" s="4">
        <f>'Change 2020-2021'!BE2/'7-1-2020'!BE2</f>
        <v>7.5038284839203676E-2</v>
      </c>
      <c r="BF2" s="4">
        <f>'Change 2020-2021'!BF2/'7-1-2020'!BF2</f>
        <v>5.1630434782608696E-2</v>
      </c>
      <c r="BG2" s="4">
        <f>'Change 2020-2021'!BG2/'7-1-2020'!BG2</f>
        <v>5.8113848768054373E-2</v>
      </c>
      <c r="BH2" s="4">
        <f>'Change 2020-2021'!BH2/'7-1-2020'!BH2</f>
        <v>5.1379638439581349E-2</v>
      </c>
      <c r="BI2" s="4">
        <f>'Change 2020-2021'!BI2/'7-1-2020'!BI2</f>
        <v>6.5885797950219621E-2</v>
      </c>
      <c r="BJ2" s="4">
        <f>'Change 2020-2021'!BJ2/'7-1-2020'!BJ2</f>
        <v>9.6955264500765432E-3</v>
      </c>
      <c r="BK2" s="4">
        <f>'Change 2020-2021'!BK2/'7-1-2020'!BK2</f>
        <v>1.0536713862364174E-2</v>
      </c>
      <c r="BL2" s="4">
        <f>'Change 2020-2021'!BL2/'7-1-2020'!BL2</f>
        <v>8.7966220971147074E-3</v>
      </c>
      <c r="BM2" s="4">
        <f>'Change 2020-2021'!BM2/'7-1-2020'!BM2</f>
        <v>2.5763045618641286E-2</v>
      </c>
      <c r="BN2" s="4">
        <f>'Change 2020-2021'!BN2/'7-1-2020'!BN2</f>
        <v>2.8497409326424871E-2</v>
      </c>
      <c r="BO2" s="4">
        <f>'Change 2020-2021'!BO2/'7-1-2020'!BO2</f>
        <v>2.2954091816367265E-2</v>
      </c>
      <c r="BP2" s="4">
        <f>'Change 2020-2021'!BP2/'7-1-2020'!BP2</f>
        <v>5.7539097078784301E-3</v>
      </c>
      <c r="BQ2" s="4">
        <f>'Change 2020-2021'!BQ2/'7-1-2020'!BQ2</f>
        <v>-3.9817974971558586E-3</v>
      </c>
      <c r="BR2" s="4">
        <f>'Change 2020-2021'!BR2/'7-1-2020'!BR2</f>
        <v>1.6247700797057021E-2</v>
      </c>
      <c r="BS2" s="4">
        <f>'Change 2020-2021'!BS2/'7-1-2020'!BS2</f>
        <v>2.3151605675877519E-2</v>
      </c>
      <c r="BT2" s="4">
        <f>'Change 2020-2021'!BT2/'7-1-2020'!BT2</f>
        <v>1.6993847055376501E-2</v>
      </c>
      <c r="BU2" s="4">
        <f>'Change 2020-2021'!BU2/'7-1-2020'!BU2</f>
        <v>2.95551492992078E-2</v>
      </c>
      <c r="BV2" s="4">
        <f>'Change 2020-2021'!BV2/'7-1-2020'!BV2</f>
        <v>5.8439201451905627E-2</v>
      </c>
      <c r="BW2" s="4">
        <f>'Change 2020-2021'!BW2/'7-1-2020'!BW2</f>
        <v>6.7395264116575593E-2</v>
      </c>
      <c r="BX2" s="4">
        <f>'Change 2020-2021'!BX2/'7-1-2020'!BX2</f>
        <v>4.9547920433996383E-2</v>
      </c>
      <c r="BY2" s="4">
        <f>'Change 2020-2021'!BY2/'7-1-2020'!BY2</f>
        <v>5.4734411085450345E-2</v>
      </c>
      <c r="BZ2" s="4">
        <f>'Change 2020-2021'!BZ2/'7-1-2020'!BZ2</f>
        <v>5.4117647058823527E-2</v>
      </c>
      <c r="CA2" s="4">
        <f>'Change 2020-2021'!CA2/'7-1-2020'!CA2</f>
        <v>5.5328798185941046E-2</v>
      </c>
      <c r="CB2" s="4">
        <f>'Change 2020-2021'!CB2/'7-1-2020'!CB2</f>
        <v>6.8951930654058316E-2</v>
      </c>
      <c r="CC2" s="4">
        <f>'Change 2020-2021'!CC2/'7-1-2020'!CC2</f>
        <v>8.299096138044372E-2</v>
      </c>
      <c r="CD2" s="4">
        <f>'Change 2020-2021'!CD2/'7-1-2020'!CD2</f>
        <v>5.6018168054504165E-2</v>
      </c>
      <c r="CE2" s="4">
        <f>'Change 2020-2021'!CE2/'7-1-2020'!CE2</f>
        <v>4.2005420054200542E-2</v>
      </c>
      <c r="CF2" s="4">
        <f>'Change 2020-2021'!CF2/'7-1-2020'!CF2</f>
        <v>5.3435114503816793E-2</v>
      </c>
      <c r="CG2" s="4">
        <f>'Change 2020-2021'!CG2/'7-1-2020'!CG2</f>
        <v>3.2886723507917173E-2</v>
      </c>
      <c r="CH2" s="4">
        <f>'Change 2020-2021'!CH2/'7-1-2020'!CH2</f>
        <v>4.1867954911433171E-2</v>
      </c>
      <c r="CI2" s="4">
        <f>'Change 2020-2021'!CI2/'7-1-2020'!CI2</f>
        <v>7.3991031390134535E-2</v>
      </c>
      <c r="CJ2" s="4">
        <f>'Change 2020-2021'!CJ2/'7-1-2020'!CJ2</f>
        <v>2.3869346733668341E-2</v>
      </c>
    </row>
    <row r="3" spans="1:88" x14ac:dyDescent="0.25">
      <c r="A3" t="s">
        <v>1</v>
      </c>
      <c r="B3" s="4">
        <f>'Change 2020-2021'!B3/'7-1-2020'!B3</f>
        <v>3.7716081718177058E-2</v>
      </c>
      <c r="C3" s="4">
        <f>'Change 2020-2021'!C3/'7-1-2020'!C3</f>
        <v>2.9421945309795777E-2</v>
      </c>
      <c r="D3" s="4">
        <f>'Change 2020-2021'!D3/'7-1-2020'!D3</f>
        <v>4.6159267089499648E-2</v>
      </c>
      <c r="E3" s="4">
        <f>'Change 2020-2021'!E3/'7-1-2020'!E3</f>
        <v>4.5351473922902494E-2</v>
      </c>
      <c r="F3" s="4">
        <f>'Change 2020-2021'!F3/'7-1-2020'!F3</f>
        <v>6.25E-2</v>
      </c>
      <c r="G3" s="4">
        <f>'Change 2020-2021'!G3/'7-1-2020'!G3</f>
        <v>2.7649769585253458E-2</v>
      </c>
      <c r="H3" s="4">
        <f>'Change 2020-2021'!H3/'7-1-2020'!H3</f>
        <v>2.5870646766169153E-2</v>
      </c>
      <c r="I3" s="4">
        <f>'Change 2020-2021'!I3/'7-1-2020'!I3</f>
        <v>-1.1695906432748537E-2</v>
      </c>
      <c r="J3" s="4">
        <f>'Change 2020-2021'!J3/'7-1-2020'!J3</f>
        <v>6.5040650406504072E-2</v>
      </c>
      <c r="K3" s="4">
        <f>'Change 2020-2021'!K3/'7-1-2020'!K3</f>
        <v>3.6777583187390543E-2</v>
      </c>
      <c r="L3" s="4">
        <f>'Change 2020-2021'!L3/'7-1-2020'!L3</f>
        <v>2.6666666666666668E-2</v>
      </c>
      <c r="M3" s="4">
        <f>'Change 2020-2021'!M3/'7-1-2020'!M3</f>
        <v>4.797047970479705E-2</v>
      </c>
      <c r="N3" s="4">
        <f>'Change 2020-2021'!N3/'7-1-2020'!N3</f>
        <v>4.6094750320102434E-2</v>
      </c>
      <c r="O3" s="4">
        <f>'Change 2020-2021'!O3/'7-1-2020'!O3</f>
        <v>6.1643835616438353E-2</v>
      </c>
      <c r="P3" s="4">
        <f>'Change 2020-2021'!P3/'7-1-2020'!P3</f>
        <v>2.6239067055393587E-2</v>
      </c>
      <c r="Q3" s="4">
        <f>'Change 2020-2021'!Q3/'7-1-2020'!Q3</f>
        <v>3.9403292181069957E-2</v>
      </c>
      <c r="R3" s="4">
        <f>'Change 2020-2021'!R3/'7-1-2020'!R3</f>
        <v>3.2271241830065363E-2</v>
      </c>
      <c r="S3" s="4">
        <f>'Change 2020-2021'!S3/'7-1-2020'!S3</f>
        <v>4.6641791044776122E-2</v>
      </c>
      <c r="T3" s="4">
        <f>'Change 2020-2021'!T3/'7-1-2020'!T3</f>
        <v>3.867754583024266E-2</v>
      </c>
      <c r="U3" s="4">
        <f>'Change 2020-2021'!U3/'7-1-2020'!U3</f>
        <v>3.248259860788863E-2</v>
      </c>
      <c r="V3" s="4">
        <f>'Change 2020-2021'!V3/'7-1-2020'!V3</f>
        <v>4.4931856899488927E-2</v>
      </c>
      <c r="W3" s="4">
        <f>'Change 2020-2021'!W3/'7-1-2020'!W3</f>
        <v>4.6108663729809103E-2</v>
      </c>
      <c r="X3" s="4">
        <f>'Change 2020-2021'!X3/'7-1-2020'!X3</f>
        <v>3.8588754134509372E-2</v>
      </c>
      <c r="Y3" s="4">
        <f>'Change 2020-2021'!Y3/'7-1-2020'!Y3</f>
        <v>5.4682589566310495E-2</v>
      </c>
      <c r="Z3" s="4">
        <f>'Change 2020-2021'!Z3/'7-1-2020'!Z3</f>
        <v>4.2272727272727274E-2</v>
      </c>
      <c r="AA3" s="4">
        <f>'Change 2020-2021'!AA3/'7-1-2020'!AA3</f>
        <v>3.1331592689295036E-2</v>
      </c>
      <c r="AB3" s="4">
        <f>'Change 2020-2021'!AB3/'7-1-2020'!AB3</f>
        <v>5.423406279733587E-2</v>
      </c>
      <c r="AC3" s="4">
        <f>'Change 2020-2021'!AC3/'7-1-2020'!AC3</f>
        <v>2.7564649048025008E-2</v>
      </c>
      <c r="AD3" s="4">
        <f>'Change 2020-2021'!AD3/'7-1-2020'!AD3</f>
        <v>2.1536670547147845E-2</v>
      </c>
      <c r="AE3" s="4">
        <f>'Change 2020-2021'!AE3/'7-1-2020'!AE3</f>
        <v>3.3314825097168238E-2</v>
      </c>
      <c r="AF3" s="4">
        <f>'Change 2020-2021'!AF3/'7-1-2020'!AF3</f>
        <v>4.7327204630575416E-2</v>
      </c>
      <c r="AG3" s="4">
        <f>'Change 2020-2021'!AG3/'7-1-2020'!AG3</f>
        <v>3.7604456824512536E-2</v>
      </c>
      <c r="AH3" s="4">
        <f>'Change 2020-2021'!AH3/'7-1-2020'!AH3</f>
        <v>5.6628914057295136E-2</v>
      </c>
      <c r="AI3" s="4">
        <f>'Change 2020-2021'!AI3/'7-1-2020'!AI3</f>
        <v>4.5351473922902494E-2</v>
      </c>
      <c r="AJ3" s="4">
        <f>'Change 2020-2021'!AJ3/'7-1-2020'!AJ3</f>
        <v>6.25E-2</v>
      </c>
      <c r="AK3" s="4">
        <f>'Change 2020-2021'!AK3/'7-1-2020'!AK3</f>
        <v>2.7649769585253458E-2</v>
      </c>
      <c r="AL3" s="4">
        <f>'Change 2020-2021'!AL3/'7-1-2020'!AL3</f>
        <v>7.8895463510848127E-2</v>
      </c>
      <c r="AM3" s="4">
        <f>'Change 2020-2021'!AM3/'7-1-2020'!AM3</f>
        <v>1.1363636363636364E-2</v>
      </c>
      <c r="AN3" s="4">
        <f>'Change 2020-2021'!AN3/'7-1-2020'!AN3</f>
        <v>0.15226337448559671</v>
      </c>
      <c r="AO3" s="4">
        <f>'Change 2020-2021'!AO3/'7-1-2020'!AO3</f>
        <v>-3.255813953488372E-2</v>
      </c>
      <c r="AP3" s="4">
        <f>'Change 2020-2021'!AP3/'7-1-2020'!AP3</f>
        <v>-2.4844720496894408E-2</v>
      </c>
      <c r="AQ3" s="4">
        <f>'Change 2020-2021'!AQ3/'7-1-2020'!AQ3</f>
        <v>-4.0247678018575851E-2</v>
      </c>
      <c r="AR3" s="4">
        <f>'Change 2020-2021'!AR3/'7-1-2020'!AR3</f>
        <v>2.4169184290030211E-2</v>
      </c>
      <c r="AS3" s="4">
        <f>'Change 2020-2021'!AS3/'7-1-2020'!AS3</f>
        <v>-8.1967213114754103E-3</v>
      </c>
      <c r="AT3" s="4">
        <f>'Change 2020-2021'!AT3/'7-1-2020'!AT3</f>
        <v>6.4189189189189186E-2</v>
      </c>
      <c r="AU3" s="4">
        <f>'Change 2020-2021'!AU3/'7-1-2020'!AU3</f>
        <v>8.8397790055248615E-2</v>
      </c>
      <c r="AV3" s="4">
        <f>'Change 2020-2021'!AV3/'7-1-2020'!AV3</f>
        <v>0.12374581939799331</v>
      </c>
      <c r="AW3" s="4">
        <f>'Change 2020-2021'!AW3/'7-1-2020'!AW3</f>
        <v>4.5081967213114756E-2</v>
      </c>
      <c r="AX3" s="4">
        <f>'Change 2020-2021'!AX3/'7-1-2020'!AX3</f>
        <v>4.1322314049586778E-2</v>
      </c>
      <c r="AY3" s="4">
        <f>'Change 2020-2021'!AY3/'7-1-2020'!AY3</f>
        <v>2.2727272727272728E-2</v>
      </c>
      <c r="AZ3" s="4">
        <f>'Change 2020-2021'!AZ3/'7-1-2020'!AZ3</f>
        <v>6.363636363636363E-2</v>
      </c>
      <c r="BA3" s="4">
        <f>'Change 2020-2021'!BA3/'7-1-2020'!BA3</f>
        <v>9.7087378640776691E-3</v>
      </c>
      <c r="BB3" s="4">
        <f>'Change 2020-2021'!BB3/'7-1-2020'!BB3</f>
        <v>1.1952191235059761E-2</v>
      </c>
      <c r="BC3" s="4">
        <f>'Change 2020-2021'!BC3/'7-1-2020'!BC3</f>
        <v>7.575757575757576E-3</v>
      </c>
      <c r="BD3" s="4">
        <f>'Change 2020-2021'!BD3/'7-1-2020'!BD3</f>
        <v>6.5878378378378372E-2</v>
      </c>
      <c r="BE3" s="4">
        <f>'Change 2020-2021'!BE3/'7-1-2020'!BE3</f>
        <v>3.1746031746031744E-2</v>
      </c>
      <c r="BF3" s="4">
        <f>'Change 2020-2021'!BF3/'7-1-2020'!BF3</f>
        <v>0.10469314079422383</v>
      </c>
      <c r="BG3" s="4">
        <f>'Change 2020-2021'!BG3/'7-1-2020'!BG3</f>
        <v>4.7619047619047616E-2</v>
      </c>
      <c r="BH3" s="4">
        <f>'Change 2020-2021'!BH3/'7-1-2020'!BH3</f>
        <v>5.329153605015674E-2</v>
      </c>
      <c r="BI3" s="4">
        <f>'Change 2020-2021'!BI3/'7-1-2020'!BI3</f>
        <v>4.1379310344827586E-2</v>
      </c>
      <c r="BJ3" s="4">
        <f>'Change 2020-2021'!BJ3/'7-1-2020'!BJ3</f>
        <v>2.9027576197387518E-3</v>
      </c>
      <c r="BK3" s="4">
        <f>'Change 2020-2021'!BK3/'7-1-2020'!BK3</f>
        <v>1.82370820668693E-2</v>
      </c>
      <c r="BL3" s="4">
        <f>'Change 2020-2021'!BL3/'7-1-2020'!BL3</f>
        <v>-1.1111111111111112E-2</v>
      </c>
      <c r="BM3" s="4">
        <f>'Change 2020-2021'!BM3/'7-1-2020'!BM3</f>
        <v>3.8770053475935831E-2</v>
      </c>
      <c r="BN3" s="4">
        <f>'Change 2020-2021'!BN3/'7-1-2020'!BN3</f>
        <v>3.8147138964577658E-2</v>
      </c>
      <c r="BO3" s="4">
        <f>'Change 2020-2021'!BO3/'7-1-2020'!BO3</f>
        <v>3.937007874015748E-2</v>
      </c>
      <c r="BP3" s="4">
        <f>'Change 2020-2021'!BP3/'7-1-2020'!BP3</f>
        <v>-1.6080402010050253E-2</v>
      </c>
      <c r="BQ3" s="4">
        <f>'Change 2020-2021'!BQ3/'7-1-2020'!BQ3</f>
        <v>-3.1746031746031744E-2</v>
      </c>
      <c r="BR3" s="4">
        <f>'Change 2020-2021'!BR3/'7-1-2020'!BR3</f>
        <v>0</v>
      </c>
      <c r="BS3" s="4">
        <f>'Change 2020-2021'!BS3/'7-1-2020'!BS3</f>
        <v>7.5436982520699178E-2</v>
      </c>
      <c r="BT3" s="4">
        <f>'Change 2020-2021'!BT3/'7-1-2020'!BT3</f>
        <v>6.3706563706563704E-2</v>
      </c>
      <c r="BU3" s="4">
        <f>'Change 2020-2021'!BU3/'7-1-2020'!BU3</f>
        <v>8.6115992970123026E-2</v>
      </c>
      <c r="BV3" s="4">
        <f>'Change 2020-2021'!BV3/'7-1-2020'!BV3</f>
        <v>5.190989226248776E-2</v>
      </c>
      <c r="BW3" s="4">
        <f>'Change 2020-2021'!BW3/'7-1-2020'!BW3</f>
        <v>3.5294117647058823E-2</v>
      </c>
      <c r="BX3" s="4">
        <f>'Change 2020-2021'!BX3/'7-1-2020'!BX3</f>
        <v>6.8493150684931503E-2</v>
      </c>
      <c r="BY3" s="4">
        <f>'Change 2020-2021'!BY3/'7-1-2020'!BY3</f>
        <v>7.3255813953488375E-2</v>
      </c>
      <c r="BZ3" s="4">
        <f>'Change 2020-2021'!BZ3/'7-1-2020'!BZ3</f>
        <v>6.6974595842956119E-2</v>
      </c>
      <c r="CA3" s="4">
        <f>'Change 2020-2021'!CA3/'7-1-2020'!CA3</f>
        <v>7.9625292740046844E-2</v>
      </c>
      <c r="CB3" s="4">
        <f>'Change 2020-2021'!CB3/'7-1-2020'!CB3</f>
        <v>1.2867647058823529E-2</v>
      </c>
      <c r="CC3" s="4">
        <f>'Change 2020-2021'!CC3/'7-1-2020'!CC3</f>
        <v>-1.1029411764705883E-2</v>
      </c>
      <c r="CD3" s="4">
        <f>'Change 2020-2021'!CD3/'7-1-2020'!CD3</f>
        <v>3.6764705882352942E-2</v>
      </c>
      <c r="CE3" s="4">
        <f>'Change 2020-2021'!CE3/'7-1-2020'!CE3</f>
        <v>0.15018315018315018</v>
      </c>
      <c r="CF3" s="4">
        <f>'Change 2020-2021'!CF3/'7-1-2020'!CF3</f>
        <v>0.20634920634920634</v>
      </c>
      <c r="CG3" s="4">
        <f>'Change 2020-2021'!CG3/'7-1-2020'!CG3</f>
        <v>0.10204081632653061</v>
      </c>
      <c r="CH3" s="4">
        <f>'Change 2020-2021'!CH3/'7-1-2020'!CH3</f>
        <v>-0.10460251046025104</v>
      </c>
      <c r="CI3" s="4">
        <f>'Change 2020-2021'!CI3/'7-1-2020'!CI3</f>
        <v>-0.16842105263157894</v>
      </c>
      <c r="CJ3" s="4">
        <f>'Change 2020-2021'!CJ3/'7-1-2020'!CJ3</f>
        <v>-6.25E-2</v>
      </c>
    </row>
    <row r="4" spans="1:88" x14ac:dyDescent="0.25">
      <c r="A4" t="s">
        <v>2</v>
      </c>
      <c r="B4" s="4">
        <f>'Change 2020-2021'!B4/'7-1-2020'!B4</f>
        <v>3.0894045764460719E-2</v>
      </c>
      <c r="C4" s="4">
        <f>'Change 2020-2021'!C4/'7-1-2020'!C4</f>
        <v>3.1886916502301119E-2</v>
      </c>
      <c r="D4" s="4">
        <f>'Change 2020-2021'!D4/'7-1-2020'!D4</f>
        <v>2.9931050974452991E-2</v>
      </c>
      <c r="E4" s="4">
        <f>'Change 2020-2021'!E4/'7-1-2020'!E4</f>
        <v>-1.8905080740448995E-2</v>
      </c>
      <c r="F4" s="4">
        <f>'Change 2020-2021'!F4/'7-1-2020'!F4</f>
        <v>-1.4470677837014471E-2</v>
      </c>
      <c r="G4" s="4">
        <f>'Change 2020-2021'!G4/'7-1-2020'!G4</f>
        <v>-2.365415986949429E-2</v>
      </c>
      <c r="H4" s="4">
        <f>'Change 2020-2021'!H4/'7-1-2020'!H4</f>
        <v>1.9947308995107264E-2</v>
      </c>
      <c r="I4" s="4">
        <f>'Change 2020-2021'!I4/'7-1-2020'!I4</f>
        <v>1.7391304347826087E-2</v>
      </c>
      <c r="J4" s="4">
        <f>'Change 2020-2021'!J4/'7-1-2020'!J4</f>
        <v>2.2709475332811275E-2</v>
      </c>
      <c r="K4" s="4">
        <f>'Change 2020-2021'!K4/'7-1-2020'!K4</f>
        <v>1.8333997608609008E-2</v>
      </c>
      <c r="L4" s="4">
        <f>'Change 2020-2021'!L4/'7-1-2020'!L4</f>
        <v>3.0645161290322579E-2</v>
      </c>
      <c r="M4" s="4">
        <f>'Change 2020-2021'!M4/'7-1-2020'!M4</f>
        <v>6.3041765169424748E-3</v>
      </c>
      <c r="N4" s="4">
        <f>'Change 2020-2021'!N4/'7-1-2020'!N4</f>
        <v>3.3396687483030138E-2</v>
      </c>
      <c r="O4" s="4">
        <f>'Change 2020-2021'!O4/'7-1-2020'!O4</f>
        <v>3.382663847780127E-2</v>
      </c>
      <c r="P4" s="4">
        <f>'Change 2020-2021'!P4/'7-1-2020'!P4</f>
        <v>3.2942490228922393E-2</v>
      </c>
      <c r="Q4" s="4">
        <f>'Change 2020-2021'!Q4/'7-1-2020'!Q4</f>
        <v>3.5905574290815312E-2</v>
      </c>
      <c r="R4" s="4">
        <f>'Change 2020-2021'!R4/'7-1-2020'!R4</f>
        <v>3.6446933061847799E-2</v>
      </c>
      <c r="S4" s="4">
        <f>'Change 2020-2021'!S4/'7-1-2020'!S4</f>
        <v>3.5391384228593531E-2</v>
      </c>
      <c r="T4" s="4">
        <f>'Change 2020-2021'!T4/'7-1-2020'!T4</f>
        <v>3.6426468706002815E-2</v>
      </c>
      <c r="U4" s="4">
        <f>'Change 2020-2021'!U4/'7-1-2020'!U4</f>
        <v>3.7270672344004628E-2</v>
      </c>
      <c r="V4" s="4">
        <f>'Change 2020-2021'!V4/'7-1-2020'!V4</f>
        <v>3.5625187107075143E-2</v>
      </c>
      <c r="W4" s="4">
        <f>'Change 2020-2021'!W4/'7-1-2020'!W4</f>
        <v>3.6597247594690047E-2</v>
      </c>
      <c r="X4" s="4">
        <f>'Change 2020-2021'!X4/'7-1-2020'!X4</f>
        <v>3.6722119531731365E-2</v>
      </c>
      <c r="Y4" s="4">
        <f>'Change 2020-2021'!Y4/'7-1-2020'!Y4</f>
        <v>3.6475261827374504E-2</v>
      </c>
      <c r="Z4" s="4">
        <f>'Change 2020-2021'!Z4/'7-1-2020'!Z4</f>
        <v>4.1374861776631036E-2</v>
      </c>
      <c r="AA4" s="4">
        <f>'Change 2020-2021'!AA4/'7-1-2020'!AA4</f>
        <v>4.139104139104139E-2</v>
      </c>
      <c r="AB4" s="4">
        <f>'Change 2020-2021'!AB4/'7-1-2020'!AB4</f>
        <v>4.1359467721632799E-2</v>
      </c>
      <c r="AC4" s="4">
        <f>'Change 2020-2021'!AC4/'7-1-2020'!AC4</f>
        <v>2.9061888269838881E-2</v>
      </c>
      <c r="AD4" s="4">
        <f>'Change 2020-2021'!AD4/'7-1-2020'!AD4</f>
        <v>3.0755036137167461E-2</v>
      </c>
      <c r="AE4" s="4">
        <f>'Change 2020-2021'!AE4/'7-1-2020'!AE4</f>
        <v>2.7437675173329401E-2</v>
      </c>
      <c r="AF4" s="4">
        <f>'Change 2020-2021'!AF4/'7-1-2020'!AF4</f>
        <v>4.1340682788051211E-2</v>
      </c>
      <c r="AG4" s="4">
        <f>'Change 2020-2021'!AG4/'7-1-2020'!AG4</f>
        <v>4.2345887202548248E-2</v>
      </c>
      <c r="AH4" s="4">
        <f>'Change 2020-2021'!AH4/'7-1-2020'!AH4</f>
        <v>4.0433090847572323E-2</v>
      </c>
      <c r="AI4" s="4">
        <f>'Change 2020-2021'!AI4/'7-1-2020'!AI4</f>
        <v>-1.8905080740448995E-2</v>
      </c>
      <c r="AJ4" s="4">
        <f>'Change 2020-2021'!AJ4/'7-1-2020'!AJ4</f>
        <v>-1.4470677837014471E-2</v>
      </c>
      <c r="AK4" s="4">
        <f>'Change 2020-2021'!AK4/'7-1-2020'!AK4</f>
        <v>-2.365415986949429E-2</v>
      </c>
      <c r="AL4" s="4">
        <f>'Change 2020-2021'!AL4/'7-1-2020'!AL4</f>
        <v>4.8317823908375086E-2</v>
      </c>
      <c r="AM4" s="4">
        <f>'Change 2020-2021'!AM4/'7-1-2020'!AM4</f>
        <v>4.6431046431046431E-2</v>
      </c>
      <c r="AN4" s="4">
        <f>'Change 2020-2021'!AN4/'7-1-2020'!AN4</f>
        <v>5.0333086602516654E-2</v>
      </c>
      <c r="AO4" s="4">
        <f>'Change 2020-2021'!AO4/'7-1-2020'!AO4</f>
        <v>-3.8192234245703373E-3</v>
      </c>
      <c r="AP4" s="4">
        <f>'Change 2020-2021'!AP4/'7-1-2020'!AP4</f>
        <v>2.4615384615384616E-3</v>
      </c>
      <c r="AQ4" s="4">
        <f>'Change 2020-2021'!AQ4/'7-1-2020'!AQ4</f>
        <v>-1.054713249835201E-2</v>
      </c>
      <c r="AR4" s="4">
        <f>'Change 2020-2021'!AR4/'7-1-2020'!AR4</f>
        <v>2.378525314305131E-2</v>
      </c>
      <c r="AS4" s="4">
        <f>'Change 2020-2021'!AS4/'7-1-2020'!AS4</f>
        <v>2.6972353337828724E-2</v>
      </c>
      <c r="AT4" s="4">
        <f>'Change 2020-2021'!AT4/'7-1-2020'!AT4</f>
        <v>2.0547945205479451E-2</v>
      </c>
      <c r="AU4" s="4">
        <f>'Change 2020-2021'!AU4/'7-1-2020'!AU4</f>
        <v>3.1214312904453749E-2</v>
      </c>
      <c r="AV4" s="4">
        <f>'Change 2020-2021'!AV4/'7-1-2020'!AV4</f>
        <v>2.9082774049217001E-2</v>
      </c>
      <c r="AW4" s="4">
        <f>'Change 2020-2021'!AW4/'7-1-2020'!AW4</f>
        <v>3.3437013996889579E-2</v>
      </c>
      <c r="AX4" s="4">
        <f>'Change 2020-2021'!AX4/'7-1-2020'!AX4</f>
        <v>2.7725739977519669E-2</v>
      </c>
      <c r="AY4" s="4">
        <f>'Change 2020-2021'!AY4/'7-1-2020'!AY4</f>
        <v>2.686108979278588E-2</v>
      </c>
      <c r="AZ4" s="4">
        <f>'Change 2020-2021'!AZ4/'7-1-2020'!AZ4</f>
        <v>2.8550512445095169E-2</v>
      </c>
      <c r="BA4" s="4">
        <f>'Change 2020-2021'!BA4/'7-1-2020'!BA4</f>
        <v>6.6944024205748867E-2</v>
      </c>
      <c r="BB4" s="4">
        <f>'Change 2020-2021'!BB4/'7-1-2020'!BB4</f>
        <v>6.9224981188863804E-2</v>
      </c>
      <c r="BC4" s="4">
        <f>'Change 2020-2021'!BC4/'7-1-2020'!BC4</f>
        <v>6.4638783269961975E-2</v>
      </c>
      <c r="BD4" s="4">
        <f>'Change 2020-2021'!BD4/'7-1-2020'!BD4</f>
        <v>4.42008486562942E-2</v>
      </c>
      <c r="BE4" s="4">
        <f>'Change 2020-2021'!BE4/'7-1-2020'!BE4</f>
        <v>4.862119013062409E-2</v>
      </c>
      <c r="BF4" s="4">
        <f>'Change 2020-2021'!BF4/'7-1-2020'!BF4</f>
        <v>0.04</v>
      </c>
      <c r="BG4" s="4">
        <f>'Change 2020-2021'!BG4/'7-1-2020'!BG4</f>
        <v>2.6927333087421616E-2</v>
      </c>
      <c r="BH4" s="4">
        <f>'Change 2020-2021'!BH4/'7-1-2020'!BH4</f>
        <v>1.95160031225605E-2</v>
      </c>
      <c r="BI4" s="4">
        <f>'Change 2020-2021'!BI4/'7-1-2020'!BI4</f>
        <v>3.3566433566433566E-2</v>
      </c>
      <c r="BJ4" s="4">
        <f>'Change 2020-2021'!BJ4/'7-1-2020'!BJ4</f>
        <v>1.9529837251356239E-2</v>
      </c>
      <c r="BK4" s="4">
        <f>'Change 2020-2021'!BK4/'7-1-2020'!BK4</f>
        <v>1.1502516175413372E-2</v>
      </c>
      <c r="BL4" s="4">
        <f>'Change 2020-2021'!BL4/'7-1-2020'!BL4</f>
        <v>2.7656477438136828E-2</v>
      </c>
      <c r="BM4" s="4">
        <f>'Change 2020-2021'!BM4/'7-1-2020'!BM4</f>
        <v>6.3837375178316697E-2</v>
      </c>
      <c r="BN4" s="4">
        <f>'Change 2020-2021'!BN4/'7-1-2020'!BN4</f>
        <v>7.1635311143270625E-2</v>
      </c>
      <c r="BO4" s="4">
        <f>'Change 2020-2021'!BO4/'7-1-2020'!BO4</f>
        <v>5.6258790436005623E-2</v>
      </c>
      <c r="BP4" s="4">
        <f>'Change 2020-2021'!BP4/'7-1-2020'!BP4</f>
        <v>-2.1811154058531197E-2</v>
      </c>
      <c r="BQ4" s="4">
        <f>'Change 2020-2021'!BQ4/'7-1-2020'!BQ4</f>
        <v>-1.8140589569160998E-2</v>
      </c>
      <c r="BR4" s="4">
        <f>'Change 2020-2021'!BR4/'7-1-2020'!BR4</f>
        <v>-2.5296017222820238E-2</v>
      </c>
      <c r="BS4" s="4">
        <f>'Change 2020-2021'!BS4/'7-1-2020'!BS4</f>
        <v>5.6709850892202394E-2</v>
      </c>
      <c r="BT4" s="4">
        <f>'Change 2020-2021'!BT4/'7-1-2020'!BT4</f>
        <v>5.9511698880976599E-2</v>
      </c>
      <c r="BU4" s="4">
        <f>'Change 2020-2021'!BU4/'7-1-2020'!BU4</f>
        <v>5.4117647058823527E-2</v>
      </c>
      <c r="BV4" s="4">
        <f>'Change 2020-2021'!BV4/'7-1-2020'!BV4</f>
        <v>3.3288227334235455E-2</v>
      </c>
      <c r="BW4" s="4">
        <f>'Change 2020-2021'!BW4/'7-1-2020'!BW4</f>
        <v>3.3557046979865772E-2</v>
      </c>
      <c r="BX4" s="4">
        <f>'Change 2020-2021'!BX4/'7-1-2020'!BX4</f>
        <v>3.3036182485579442E-2</v>
      </c>
      <c r="BY4" s="4">
        <f>'Change 2020-2021'!BY4/'7-1-2020'!BY4</f>
        <v>6.6561514195583593E-2</v>
      </c>
      <c r="BZ4" s="4">
        <f>'Change 2020-2021'!BZ4/'7-1-2020'!BZ4</f>
        <v>6.25E-2</v>
      </c>
      <c r="CA4" s="4">
        <f>'Change 2020-2021'!CA4/'7-1-2020'!CA4</f>
        <v>7.0379436964504286E-2</v>
      </c>
      <c r="CB4" s="4">
        <f>'Change 2020-2021'!CB4/'7-1-2020'!CB4</f>
        <v>4.282868525896414E-2</v>
      </c>
      <c r="CC4" s="4">
        <f>'Change 2020-2021'!CC4/'7-1-2020'!CC4</f>
        <v>4.3392504930966469E-2</v>
      </c>
      <c r="CD4" s="4">
        <f>'Change 2020-2021'!CD4/'7-1-2020'!CD4</f>
        <v>4.2253521126760563E-2</v>
      </c>
      <c r="CE4" s="4">
        <f>'Change 2020-2021'!CE4/'7-1-2020'!CE4</f>
        <v>0.06</v>
      </c>
      <c r="CF4" s="4">
        <f>'Change 2020-2021'!CF4/'7-1-2020'!CF4</f>
        <v>3.6971830985915492E-2</v>
      </c>
      <c r="CG4" s="4">
        <f>'Change 2020-2021'!CG4/'7-1-2020'!CG4</f>
        <v>7.7868852459016397E-2</v>
      </c>
      <c r="CH4" s="4">
        <f>'Change 2020-2021'!CH4/'7-1-2020'!CH4</f>
        <v>-3.0697674418604652E-2</v>
      </c>
      <c r="CI4" s="4">
        <f>'Change 2020-2021'!CI4/'7-1-2020'!CI4</f>
        <v>1.1600928074245939E-2</v>
      </c>
      <c r="CJ4" s="4">
        <f>'Change 2020-2021'!CJ4/'7-1-2020'!CJ4</f>
        <v>-5.9006211180124224E-2</v>
      </c>
    </row>
    <row r="5" spans="1:88" x14ac:dyDescent="0.25">
      <c r="A5" t="s">
        <v>3</v>
      </c>
      <c r="B5" s="4">
        <f>'Change 2020-2021'!B5/'7-1-2020'!B5</f>
        <v>1.7925903365457827E-2</v>
      </c>
      <c r="C5" s="4">
        <f>'Change 2020-2021'!C5/'7-1-2020'!C5</f>
        <v>1.5923838797814206E-2</v>
      </c>
      <c r="D5" s="4">
        <f>'Change 2020-2021'!D5/'7-1-2020'!D5</f>
        <v>2.0006210353546557E-2</v>
      </c>
      <c r="E5" s="4">
        <f>'Change 2020-2021'!E5/'7-1-2020'!E5</f>
        <v>-8.3454281567489109E-3</v>
      </c>
      <c r="F5" s="4">
        <f>'Change 2020-2021'!F5/'7-1-2020'!F5</f>
        <v>7.1890726096333572E-3</v>
      </c>
      <c r="G5" s="4">
        <f>'Change 2020-2021'!G5/'7-1-2020'!G5</f>
        <v>-2.4175824175824177E-2</v>
      </c>
      <c r="H5" s="4">
        <f>'Change 2020-2021'!H5/'7-1-2020'!H5</f>
        <v>-3.8933229511387969E-3</v>
      </c>
      <c r="I5" s="4">
        <f>'Change 2020-2021'!I5/'7-1-2020'!I5</f>
        <v>-1.1547344110854504E-2</v>
      </c>
      <c r="J5" s="4">
        <f>'Change 2020-2021'!J5/'7-1-2020'!J5</f>
        <v>3.9385584875935411E-3</v>
      </c>
      <c r="K5" s="4">
        <f>'Change 2020-2021'!K5/'7-1-2020'!K5</f>
        <v>2.5925925925925925E-2</v>
      </c>
      <c r="L5" s="4">
        <f>'Change 2020-2021'!L5/'7-1-2020'!L5</f>
        <v>8.0699394754539348E-3</v>
      </c>
      <c r="M5" s="4">
        <f>'Change 2020-2021'!M5/'7-1-2020'!M5</f>
        <v>4.7815333882934873E-2</v>
      </c>
      <c r="N5" s="4">
        <f>'Change 2020-2021'!N5/'7-1-2020'!N5</f>
        <v>8.864906533050684E-3</v>
      </c>
      <c r="O5" s="4">
        <f>'Change 2020-2021'!O5/'7-1-2020'!O5</f>
        <v>1.6949152542372881E-3</v>
      </c>
      <c r="P5" s="4">
        <f>'Change 2020-2021'!P5/'7-1-2020'!P5</f>
        <v>1.831174631531934E-2</v>
      </c>
      <c r="Q5" s="4">
        <f>'Change 2020-2021'!Q5/'7-1-2020'!Q5</f>
        <v>2.2487167648896009E-2</v>
      </c>
      <c r="R5" s="4">
        <f>'Change 2020-2021'!R5/'7-1-2020'!R5</f>
        <v>2.1070037872726304E-2</v>
      </c>
      <c r="S5" s="4">
        <f>'Change 2020-2021'!S5/'7-1-2020'!S5</f>
        <v>2.3957065397809008E-2</v>
      </c>
      <c r="T5" s="4">
        <f>'Change 2020-2021'!T5/'7-1-2020'!T5</f>
        <v>2.2530672245151807E-2</v>
      </c>
      <c r="U5" s="4">
        <f>'Change 2020-2021'!U5/'7-1-2020'!U5</f>
        <v>2.1227991976821931E-2</v>
      </c>
      <c r="V5" s="4">
        <f>'Change 2020-2021'!V5/'7-1-2020'!V5</f>
        <v>2.3872374612647768E-2</v>
      </c>
      <c r="W5" s="4">
        <f>'Change 2020-2021'!W5/'7-1-2020'!W5</f>
        <v>2.9442202214633138E-2</v>
      </c>
      <c r="X5" s="4">
        <f>'Change 2020-2021'!X5/'7-1-2020'!X5</f>
        <v>2.185152668032387E-2</v>
      </c>
      <c r="Y5" s="4">
        <f>'Change 2020-2021'!Y5/'7-1-2020'!Y5</f>
        <v>3.8016528925619832E-2</v>
      </c>
      <c r="Z5" s="4">
        <f>'Change 2020-2021'!Z5/'7-1-2020'!Z5</f>
        <v>3.8684559310801857E-2</v>
      </c>
      <c r="AA5" s="4">
        <f>'Change 2020-2021'!AA5/'7-1-2020'!AA5</f>
        <v>3.3143785540211211E-2</v>
      </c>
      <c r="AB5" s="4">
        <f>'Change 2020-2021'!AB5/'7-1-2020'!AB5</f>
        <v>4.4448200101402741E-2</v>
      </c>
      <c r="AC5" s="4">
        <f>'Change 2020-2021'!AC5/'7-1-2020'!AC5</f>
        <v>6.0235627602090534E-3</v>
      </c>
      <c r="AD5" s="4">
        <f>'Change 2020-2021'!AD5/'7-1-2020'!AD5</f>
        <v>5.6357872490313491E-3</v>
      </c>
      <c r="AE5" s="4">
        <f>'Change 2020-2021'!AE5/'7-1-2020'!AE5</f>
        <v>6.4159686330422386E-3</v>
      </c>
      <c r="AF5" s="4">
        <f>'Change 2020-2021'!AF5/'7-1-2020'!AF5</f>
        <v>3.1652989449003514E-2</v>
      </c>
      <c r="AG5" s="4">
        <f>'Change 2020-2021'!AG5/'7-1-2020'!AG5</f>
        <v>4.4233807266982623E-2</v>
      </c>
      <c r="AH5" s="4">
        <f>'Change 2020-2021'!AH5/'7-1-2020'!AH5</f>
        <v>2.0770702377698826E-2</v>
      </c>
      <c r="AI5" s="4">
        <f>'Change 2020-2021'!AI5/'7-1-2020'!AI5</f>
        <v>-8.3454281567489109E-3</v>
      </c>
      <c r="AJ5" s="4">
        <f>'Change 2020-2021'!AJ5/'7-1-2020'!AJ5</f>
        <v>7.1890726096333572E-3</v>
      </c>
      <c r="AK5" s="4">
        <f>'Change 2020-2021'!AK5/'7-1-2020'!AK5</f>
        <v>-2.4175824175824177E-2</v>
      </c>
      <c r="AL5" s="4">
        <f>'Change 2020-2021'!AL5/'7-1-2020'!AL5</f>
        <v>1.756311745334797E-2</v>
      </c>
      <c r="AM5" s="4">
        <f>'Change 2020-2021'!AM5/'7-1-2020'!AM5</f>
        <v>-7.246376811594203E-4</v>
      </c>
      <c r="AN5" s="4">
        <f>'Change 2020-2021'!AN5/'7-1-2020'!AN5</f>
        <v>3.6215816703621583E-2</v>
      </c>
      <c r="AO5" s="4">
        <f>'Change 2020-2021'!AO5/'7-1-2020'!AO5</f>
        <v>-1.7769002961500493E-2</v>
      </c>
      <c r="AP5" s="4">
        <f>'Change 2020-2021'!AP5/'7-1-2020'!AP5</f>
        <v>-2.052597819114817E-2</v>
      </c>
      <c r="AQ5" s="4">
        <f>'Change 2020-2021'!AQ5/'7-1-2020'!AQ5</f>
        <v>-1.4864864864864866E-2</v>
      </c>
      <c r="AR5" s="4">
        <f>'Change 2020-2021'!AR5/'7-1-2020'!AR5</f>
        <v>4.0683482506102524E-3</v>
      </c>
      <c r="AS5" s="4">
        <f>'Change 2020-2021'!AS5/'7-1-2020'!AS5</f>
        <v>-6.3600782778864967E-3</v>
      </c>
      <c r="AT5" s="4">
        <f>'Change 2020-2021'!AT5/'7-1-2020'!AT5</f>
        <v>1.7041996348143639E-2</v>
      </c>
      <c r="AU5" s="4">
        <f>'Change 2020-2021'!AU5/'7-1-2020'!AU5</f>
        <v>2.4390243902439025E-2</v>
      </c>
      <c r="AV5" s="4">
        <f>'Change 2020-2021'!AV5/'7-1-2020'!AV5</f>
        <v>1.6081871345029239E-2</v>
      </c>
      <c r="AW5" s="4">
        <f>'Change 2020-2021'!AW5/'7-1-2020'!AW5</f>
        <v>3.5643564356435641E-2</v>
      </c>
      <c r="AX5" s="4">
        <f>'Change 2020-2021'!AX5/'7-1-2020'!AX5</f>
        <v>2.1850899742930592E-2</v>
      </c>
      <c r="AY5" s="4">
        <f>'Change 2020-2021'!AY5/'7-1-2020'!AY5</f>
        <v>-1.8645121193287756E-3</v>
      </c>
      <c r="AZ5" s="4">
        <f>'Change 2020-2021'!AZ5/'7-1-2020'!AZ5</f>
        <v>4.7238855622089154E-2</v>
      </c>
      <c r="BA5" s="4">
        <f>'Change 2020-2021'!BA5/'7-1-2020'!BA5</f>
        <v>5.2045826513911618E-2</v>
      </c>
      <c r="BB5" s="4">
        <f>'Change 2020-2021'!BB5/'7-1-2020'!BB5</f>
        <v>5.3307642903018627E-2</v>
      </c>
      <c r="BC5" s="4">
        <f>'Change 2020-2021'!BC5/'7-1-2020'!BC5</f>
        <v>5.0734312416555405E-2</v>
      </c>
      <c r="BD5" s="4">
        <f>'Change 2020-2021'!BD5/'7-1-2020'!BD5</f>
        <v>2.9788597053171044E-2</v>
      </c>
      <c r="BE5" s="4">
        <f>'Change 2020-2021'!BE5/'7-1-2020'!BE5</f>
        <v>1.9314641744548288E-2</v>
      </c>
      <c r="BF5" s="4">
        <f>'Change 2020-2021'!BF5/'7-1-2020'!BF5</f>
        <v>4.0870138431114041E-2</v>
      </c>
      <c r="BG5" s="4">
        <f>'Change 2020-2021'!BG5/'7-1-2020'!BG5</f>
        <v>5.2820697089471791E-2</v>
      </c>
      <c r="BH5" s="4">
        <f>'Change 2020-2021'!BH5/'7-1-2020'!BH5</f>
        <v>6.7196531791907516E-2</v>
      </c>
      <c r="BI5" s="4">
        <f>'Change 2020-2021'!BI5/'7-1-2020'!BI5</f>
        <v>3.8598999285203717E-2</v>
      </c>
      <c r="BJ5" s="4">
        <f>'Change 2020-2021'!BJ5/'7-1-2020'!BJ5</f>
        <v>-8.9605734767025085E-3</v>
      </c>
      <c r="BK5" s="4">
        <f>'Change 2020-2021'!BK5/'7-1-2020'!BK5</f>
        <v>-5.1244509516837483E-3</v>
      </c>
      <c r="BL5" s="4">
        <f>'Change 2020-2021'!BL5/'7-1-2020'!BL5</f>
        <v>-1.2640449438202247E-2</v>
      </c>
      <c r="BM5" s="4">
        <f>'Change 2020-2021'!BM5/'7-1-2020'!BM5</f>
        <v>1.618705035971223E-2</v>
      </c>
      <c r="BN5" s="4">
        <f>'Change 2020-2021'!BN5/'7-1-2020'!BN5</f>
        <v>3.5161744022503515E-3</v>
      </c>
      <c r="BO5" s="4">
        <f>'Change 2020-2021'!BO5/'7-1-2020'!BO5</f>
        <v>2.9455081001472753E-2</v>
      </c>
      <c r="BP5" s="4">
        <f>'Change 2020-2021'!BP5/'7-1-2020'!BP5</f>
        <v>9.598902982516283E-3</v>
      </c>
      <c r="BQ5" s="4">
        <f>'Change 2020-2021'!BQ5/'7-1-2020'!BQ5</f>
        <v>1.3540961408259987E-2</v>
      </c>
      <c r="BR5" s="4">
        <f>'Change 2020-2021'!BR5/'7-1-2020'!BR5</f>
        <v>5.5555555555555558E-3</v>
      </c>
      <c r="BS5" s="4">
        <f>'Change 2020-2021'!BS5/'7-1-2020'!BS5</f>
        <v>7.1377587437544609E-3</v>
      </c>
      <c r="BT5" s="4">
        <f>'Change 2020-2021'!BT5/'7-1-2020'!BT5</f>
        <v>9.9079971691436661E-3</v>
      </c>
      <c r="BU5" s="4">
        <f>'Change 2020-2021'!BU5/'7-1-2020'!BU5</f>
        <v>4.3196544276457886E-3</v>
      </c>
      <c r="BV5" s="4">
        <f>'Change 2020-2021'!BV5/'7-1-2020'!BV5</f>
        <v>1.4412886816447647E-2</v>
      </c>
      <c r="BW5" s="4">
        <f>'Change 2020-2021'!BW5/'7-1-2020'!BW5</f>
        <v>1.9197207678883072E-2</v>
      </c>
      <c r="BX5" s="4">
        <f>'Change 2020-2021'!BX5/'7-1-2020'!BX5</f>
        <v>9.8928276999175595E-3</v>
      </c>
      <c r="BY5" s="4">
        <f>'Change 2020-2021'!BY5/'7-1-2020'!BY5</f>
        <v>7.0053475935828877E-2</v>
      </c>
      <c r="BZ5" s="4">
        <f>'Change 2020-2021'!BZ5/'7-1-2020'!BZ5</f>
        <v>8.0645161290322578E-2</v>
      </c>
      <c r="CA5" s="4">
        <f>'Change 2020-2021'!CA5/'7-1-2020'!CA5</f>
        <v>5.9574468085106386E-2</v>
      </c>
      <c r="CB5" s="4">
        <f>'Change 2020-2021'!CB5/'7-1-2020'!CB5</f>
        <v>1.9230769230769232E-2</v>
      </c>
      <c r="CC5" s="4">
        <f>'Change 2020-2021'!CC5/'7-1-2020'!CC5</f>
        <v>1.782178217821782E-2</v>
      </c>
      <c r="CD5" s="4">
        <f>'Change 2020-2021'!CD5/'7-1-2020'!CD5</f>
        <v>2.0344287949921751E-2</v>
      </c>
      <c r="CE5" s="4">
        <f>'Change 2020-2021'!CE5/'7-1-2020'!CE5</f>
        <v>3.6048064085447265E-2</v>
      </c>
      <c r="CF5" s="4">
        <f>'Change 2020-2021'!CF5/'7-1-2020'!CF5</f>
        <v>4.8338368580060423E-2</v>
      </c>
      <c r="CG5" s="4">
        <f>'Change 2020-2021'!CG5/'7-1-2020'!CG5</f>
        <v>2.6315789473684209E-2</v>
      </c>
      <c r="CH5" s="4">
        <f>'Change 2020-2021'!CH5/'7-1-2020'!CH5</f>
        <v>2.8490028490028491E-3</v>
      </c>
      <c r="CI5" s="4">
        <f>'Change 2020-2021'!CI5/'7-1-2020'!CI5</f>
        <v>7.1146245059288543E-2</v>
      </c>
      <c r="CJ5" s="4">
        <f>'Change 2020-2021'!CJ5/'7-1-2020'!CJ5</f>
        <v>-3.5634743875278395E-2</v>
      </c>
    </row>
    <row r="6" spans="1:88" x14ac:dyDescent="0.25">
      <c r="A6" t="s">
        <v>4</v>
      </c>
      <c r="B6" s="4">
        <f>'Change 2020-2021'!B6/'7-1-2020'!B6</f>
        <v>9.6106657942090622E-3</v>
      </c>
      <c r="C6" s="4">
        <f>'Change 2020-2021'!C6/'7-1-2020'!C6</f>
        <v>1.1660602050942772E-2</v>
      </c>
      <c r="D6" s="4">
        <f>'Change 2020-2021'!D6/'7-1-2020'!D6</f>
        <v>7.605177993527508E-3</v>
      </c>
      <c r="E6" s="4">
        <f>'Change 2020-2021'!E6/'7-1-2020'!E6</f>
        <v>-2.0253164556962026E-2</v>
      </c>
      <c r="F6" s="4">
        <f>'Change 2020-2021'!F6/'7-1-2020'!F6</f>
        <v>6.3492063492063492E-3</v>
      </c>
      <c r="G6" s="4">
        <f>'Change 2020-2021'!G6/'7-1-2020'!G6</f>
        <v>-5.0450450450450449E-2</v>
      </c>
      <c r="H6" s="4">
        <f>'Change 2020-2021'!H6/'7-1-2020'!H6</f>
        <v>-1.3286440015631106E-2</v>
      </c>
      <c r="I6" s="4">
        <f>'Change 2020-2021'!I6/'7-1-2020'!I6</f>
        <v>-7.2057646116893519E-3</v>
      </c>
      <c r="J6" s="4">
        <f>'Change 2020-2021'!J6/'7-1-2020'!J6</f>
        <v>-1.9083969465648856E-2</v>
      </c>
      <c r="K6" s="4">
        <f>'Change 2020-2021'!K6/'7-1-2020'!K6</f>
        <v>2.5579536370903277E-2</v>
      </c>
      <c r="L6" s="4">
        <f>'Change 2020-2021'!L6/'7-1-2020'!L6</f>
        <v>3.9308176100628929E-2</v>
      </c>
      <c r="M6" s="4">
        <f>'Change 2020-2021'!M6/'7-1-2020'!M6</f>
        <v>1.1382113821138212E-2</v>
      </c>
      <c r="N6" s="4">
        <f>'Change 2020-2021'!N6/'7-1-2020'!N6</f>
        <v>1.5980331899200985E-2</v>
      </c>
      <c r="O6" s="4">
        <f>'Change 2020-2021'!O6/'7-1-2020'!O6</f>
        <v>4.9019607843137254E-3</v>
      </c>
      <c r="P6" s="4">
        <f>'Change 2020-2021'!P6/'7-1-2020'!P6</f>
        <v>2.7127003699136867E-2</v>
      </c>
      <c r="Q6" s="4">
        <f>'Change 2020-2021'!Q6/'7-1-2020'!Q6</f>
        <v>1.3889580325583711E-2</v>
      </c>
      <c r="R6" s="4">
        <f>'Change 2020-2021'!R6/'7-1-2020'!R6</f>
        <v>1.4868008496004856E-2</v>
      </c>
      <c r="S6" s="4">
        <f>'Change 2020-2021'!S6/'7-1-2020'!S6</f>
        <v>1.2941176470588235E-2</v>
      </c>
      <c r="T6" s="4">
        <f>'Change 2020-2021'!T6/'7-1-2020'!T6</f>
        <v>1.3414195405252608E-2</v>
      </c>
      <c r="U6" s="4">
        <f>'Change 2020-2021'!U6/'7-1-2020'!U6</f>
        <v>1.2634436671191396E-2</v>
      </c>
      <c r="V6" s="4">
        <f>'Change 2020-2021'!V6/'7-1-2020'!V6</f>
        <v>1.417004048582996E-2</v>
      </c>
      <c r="W6" s="4">
        <f>'Change 2020-2021'!W6/'7-1-2020'!W6</f>
        <v>1.2321144674085851E-2</v>
      </c>
      <c r="X6" s="4">
        <f>'Change 2020-2021'!X6/'7-1-2020'!X6</f>
        <v>1.0817941952506595E-2</v>
      </c>
      <c r="Y6" s="4">
        <f>'Change 2020-2021'!Y6/'7-1-2020'!Y6</f>
        <v>1.3837147418839808E-2</v>
      </c>
      <c r="Z6" s="4">
        <f>'Change 2020-2021'!Z6/'7-1-2020'!Z6</f>
        <v>1.104417670682731E-2</v>
      </c>
      <c r="AA6" s="4">
        <f>'Change 2020-2021'!AA6/'7-1-2020'!AA6</f>
        <v>8.8035214085634261E-3</v>
      </c>
      <c r="AB6" s="4">
        <f>'Change 2020-2021'!AB6/'7-1-2020'!AB6</f>
        <v>1.3301088270858524E-2</v>
      </c>
      <c r="AC6" s="4">
        <f>'Change 2020-2021'!AC6/'7-1-2020'!AC6</f>
        <v>-4.6375019322924719E-4</v>
      </c>
      <c r="AD6" s="4">
        <f>'Change 2020-2021'!AD6/'7-1-2020'!AD6</f>
        <v>-4.3169904409497382E-3</v>
      </c>
      <c r="AE6" s="4">
        <f>'Change 2020-2021'!AE6/'7-1-2020'!AE6</f>
        <v>3.4097954122752636E-3</v>
      </c>
      <c r="AF6" s="4">
        <f>'Change 2020-2021'!AF6/'7-1-2020'!AF6</f>
        <v>2.8678890456041373E-2</v>
      </c>
      <c r="AG6" s="4">
        <f>'Change 2020-2021'!AG6/'7-1-2020'!AG6</f>
        <v>3.6104670420669095E-2</v>
      </c>
      <c r="AH6" s="4">
        <f>'Change 2020-2021'!AH6/'7-1-2020'!AH6</f>
        <v>2.2010707911957167E-2</v>
      </c>
      <c r="AI6" s="4">
        <f>'Change 2020-2021'!AI6/'7-1-2020'!AI6</f>
        <v>-2.0253164556962026E-2</v>
      </c>
      <c r="AJ6" s="4">
        <f>'Change 2020-2021'!AJ6/'7-1-2020'!AJ6</f>
        <v>6.3492063492063492E-3</v>
      </c>
      <c r="AK6" s="4">
        <f>'Change 2020-2021'!AK6/'7-1-2020'!AK6</f>
        <v>-5.0450450450450449E-2</v>
      </c>
      <c r="AL6" s="4">
        <f>'Change 2020-2021'!AL6/'7-1-2020'!AL6</f>
        <v>-9.7232610321615551E-3</v>
      </c>
      <c r="AM6" s="4">
        <f>'Change 2020-2021'!AM6/'7-1-2020'!AM6</f>
        <v>1.4173228346456693E-2</v>
      </c>
      <c r="AN6" s="4">
        <f>'Change 2020-2021'!AN6/'7-1-2020'!AN6</f>
        <v>-3.1339031339031341E-2</v>
      </c>
      <c r="AO6" s="4">
        <f>'Change 2020-2021'!AO6/'7-1-2020'!AO6</f>
        <v>-6.5274151436031332E-4</v>
      </c>
      <c r="AP6" s="4">
        <f>'Change 2020-2021'!AP6/'7-1-2020'!AP6</f>
        <v>-1.032258064516129E-2</v>
      </c>
      <c r="AQ6" s="4">
        <f>'Change 2020-2021'!AQ6/'7-1-2020'!AQ6</f>
        <v>9.247027741083224E-3</v>
      </c>
      <c r="AR6" s="4">
        <f>'Change 2020-2021'!AR6/'7-1-2020'!AR6</f>
        <v>2.7600849256900213E-2</v>
      </c>
      <c r="AS6" s="4">
        <f>'Change 2020-2021'!AS6/'7-1-2020'!AS6</f>
        <v>4.2134831460674156E-2</v>
      </c>
      <c r="AT6" s="4">
        <f>'Change 2020-2021'!AT6/'7-1-2020'!AT6</f>
        <v>1.2838801711840228E-2</v>
      </c>
      <c r="AU6" s="4">
        <f>'Change 2020-2021'!AU6/'7-1-2020'!AU6</f>
        <v>-8.658008658008658E-4</v>
      </c>
      <c r="AV6" s="4">
        <f>'Change 2020-2021'!AV6/'7-1-2020'!AV6</f>
        <v>-1.8998272884283247E-2</v>
      </c>
      <c r="AW6" s="4">
        <f>'Change 2020-2021'!AW6/'7-1-2020'!AW6</f>
        <v>1.7361111111111112E-2</v>
      </c>
      <c r="AX6" s="4">
        <f>'Change 2020-2021'!AX6/'7-1-2020'!AX6</f>
        <v>-1.3157894736842105E-2</v>
      </c>
      <c r="AY6" s="4">
        <f>'Change 2020-2021'!AY6/'7-1-2020'!AY6</f>
        <v>-1.437699680511182E-2</v>
      </c>
      <c r="AZ6" s="4">
        <f>'Change 2020-2021'!AZ6/'7-1-2020'!AZ6</f>
        <v>-1.1864406779661017E-2</v>
      </c>
      <c r="BA6" s="4">
        <f>'Change 2020-2021'!BA6/'7-1-2020'!BA6</f>
        <v>6.0658578856152513E-3</v>
      </c>
      <c r="BB6" s="4">
        <f>'Change 2020-2021'!BB6/'7-1-2020'!BB6</f>
        <v>2.1582733812949641E-2</v>
      </c>
      <c r="BC6" s="4">
        <f>'Change 2020-2021'!BC6/'7-1-2020'!BC6</f>
        <v>-8.3612040133779261E-3</v>
      </c>
      <c r="BD6" s="4">
        <f>'Change 2020-2021'!BD6/'7-1-2020'!BD6</f>
        <v>1.4803849000740192E-3</v>
      </c>
      <c r="BE6" s="4">
        <f>'Change 2020-2021'!BE6/'7-1-2020'!BE6</f>
        <v>-7.6335877862595417E-3</v>
      </c>
      <c r="BF6" s="4">
        <f>'Change 2020-2021'!BF6/'7-1-2020'!BF6</f>
        <v>1.0057471264367816E-2</v>
      </c>
      <c r="BG6" s="4">
        <f>'Change 2020-2021'!BG6/'7-1-2020'!BG6</f>
        <v>4.9245432883240667E-2</v>
      </c>
      <c r="BH6" s="4">
        <f>'Change 2020-2021'!BH6/'7-1-2020'!BH6</f>
        <v>3.6253776435045321E-2</v>
      </c>
      <c r="BI6" s="4">
        <f>'Change 2020-2021'!BI6/'7-1-2020'!BI6</f>
        <v>6.3651591289782247E-2</v>
      </c>
      <c r="BJ6" s="4">
        <f>'Change 2020-2021'!BJ6/'7-1-2020'!BJ6</f>
        <v>1.3771996939556235E-2</v>
      </c>
      <c r="BK6" s="4">
        <f>'Change 2020-2021'!BK6/'7-1-2020'!BK6</f>
        <v>0</v>
      </c>
      <c r="BL6" s="4">
        <f>'Change 2020-2021'!BL6/'7-1-2020'!BL6</f>
        <v>2.8662420382165606E-2</v>
      </c>
      <c r="BM6" s="4">
        <f>'Change 2020-2021'!BM6/'7-1-2020'!BM6</f>
        <v>1.3056835637480798E-2</v>
      </c>
      <c r="BN6" s="4">
        <f>'Change 2020-2021'!BN6/'7-1-2020'!BN6</f>
        <v>2.7692307692307693E-2</v>
      </c>
      <c r="BO6" s="4">
        <f>'Change 2020-2021'!BO6/'7-1-2020'!BO6</f>
        <v>-1.5337423312883436E-3</v>
      </c>
      <c r="BP6" s="4">
        <f>'Change 2020-2021'!BP6/'7-1-2020'!BP6</f>
        <v>-3.691813804173355E-2</v>
      </c>
      <c r="BQ6" s="4">
        <f>'Change 2020-2021'!BQ6/'7-1-2020'!BQ6</f>
        <v>-3.8335158817086525E-2</v>
      </c>
      <c r="BR6" s="4">
        <f>'Change 2020-2021'!BR6/'7-1-2020'!BR6</f>
        <v>-3.5564853556485358E-2</v>
      </c>
      <c r="BS6" s="4">
        <f>'Change 2020-2021'!BS6/'7-1-2020'!BS6</f>
        <v>1.55700652938222E-2</v>
      </c>
      <c r="BT6" s="4">
        <f>'Change 2020-2021'!BT6/'7-1-2020'!BT6</f>
        <v>2.997002997002997E-3</v>
      </c>
      <c r="BU6" s="4">
        <f>'Change 2020-2021'!BU6/'7-1-2020'!BU6</f>
        <v>2.8282828282828285E-2</v>
      </c>
      <c r="BV6" s="4">
        <f>'Change 2020-2021'!BV6/'7-1-2020'!BV6</f>
        <v>3.0165912518853696E-2</v>
      </c>
      <c r="BW6" s="4">
        <f>'Change 2020-2021'!BW6/'7-1-2020'!BW6</f>
        <v>3.1568228105906315E-2</v>
      </c>
      <c r="BX6" s="4">
        <f>'Change 2020-2021'!BX6/'7-1-2020'!BX6</f>
        <v>2.8798411122144985E-2</v>
      </c>
      <c r="BY6" s="4">
        <f>'Change 2020-2021'!BY6/'7-1-2020'!BY6</f>
        <v>6.0233558696988321E-2</v>
      </c>
      <c r="BZ6" s="4">
        <f>'Change 2020-2021'!BZ6/'7-1-2020'!BZ6</f>
        <v>7.1340713407134076E-2</v>
      </c>
      <c r="CA6" s="4">
        <f>'Change 2020-2021'!CA6/'7-1-2020'!CA6</f>
        <v>4.9140049140049137E-2</v>
      </c>
      <c r="CB6" s="4">
        <f>'Change 2020-2021'!CB6/'7-1-2020'!CB6</f>
        <v>2.7538726333907058E-2</v>
      </c>
      <c r="CC6" s="4">
        <f>'Change 2020-2021'!CC6/'7-1-2020'!CC6</f>
        <v>3.3747779751332148E-2</v>
      </c>
      <c r="CD6" s="4">
        <f>'Change 2020-2021'!CD6/'7-1-2020'!CD6</f>
        <v>2.1702838063439065E-2</v>
      </c>
      <c r="CE6" s="4">
        <f>'Change 2020-2021'!CE6/'7-1-2020'!CE6</f>
        <v>1.7478152309612985E-2</v>
      </c>
      <c r="CF6" s="4">
        <f>'Change 2020-2021'!CF6/'7-1-2020'!CF6</f>
        <v>2.6109660574412533E-3</v>
      </c>
      <c r="CG6" s="4">
        <f>'Change 2020-2021'!CG6/'7-1-2020'!CG6</f>
        <v>3.1100478468899521E-2</v>
      </c>
      <c r="CH6" s="4">
        <f>'Change 2020-2021'!CH6/'7-1-2020'!CH6</f>
        <v>-2.6184538653366583E-2</v>
      </c>
      <c r="CI6" s="4">
        <f>'Change 2020-2021'!CI6/'7-1-2020'!CI6</f>
        <v>0</v>
      </c>
      <c r="CJ6" s="4">
        <f>'Change 2020-2021'!CJ6/'7-1-2020'!CJ6</f>
        <v>-4.0076335877862593E-2</v>
      </c>
    </row>
    <row r="7" spans="1:88" x14ac:dyDescent="0.25">
      <c r="A7" t="s">
        <v>5</v>
      </c>
      <c r="B7" s="4">
        <f>'Change 2020-2021'!B7/'7-1-2020'!B7</f>
        <v>4.7529008363103906E-2</v>
      </c>
      <c r="C7" s="4">
        <f>'Change 2020-2021'!C7/'7-1-2020'!C7</f>
        <v>4.641596669765452E-2</v>
      </c>
      <c r="D7" s="4">
        <f>'Change 2020-2021'!D7/'7-1-2020'!D7</f>
        <v>4.8635649784059681E-2</v>
      </c>
      <c r="E7" s="4">
        <f>'Change 2020-2021'!E7/'7-1-2020'!E7</f>
        <v>1.2262244826865464E-2</v>
      </c>
      <c r="F7" s="4">
        <f>'Change 2020-2021'!F7/'7-1-2020'!F7</f>
        <v>3.619788175358627E-3</v>
      </c>
      <c r="G7" s="4">
        <f>'Change 2020-2021'!G7/'7-1-2020'!G7</f>
        <v>2.1612996808819264E-2</v>
      </c>
      <c r="H7" s="4">
        <f>'Change 2020-2021'!H7/'7-1-2020'!H7</f>
        <v>3.9725457570715474E-2</v>
      </c>
      <c r="I7" s="4">
        <f>'Change 2020-2021'!I7/'7-1-2020'!I7</f>
        <v>4.1734749455337693E-2</v>
      </c>
      <c r="J7" s="4">
        <f>'Change 2020-2021'!J7/'7-1-2020'!J7</f>
        <v>3.7641242937853106E-2</v>
      </c>
      <c r="K7" s="4">
        <f>'Change 2020-2021'!K7/'7-1-2020'!K7</f>
        <v>5.2277472739927305E-2</v>
      </c>
      <c r="L7" s="4">
        <f>'Change 2020-2021'!L7/'7-1-2020'!L7</f>
        <v>4.7518159806295403E-2</v>
      </c>
      <c r="M7" s="4">
        <f>'Change 2020-2021'!M7/'7-1-2020'!M7</f>
        <v>5.7251304760398546E-2</v>
      </c>
      <c r="N7" s="4">
        <f>'Change 2020-2021'!N7/'7-1-2020'!N7</f>
        <v>2.0532682512733446E-2</v>
      </c>
      <c r="O7" s="4">
        <f>'Change 2020-2021'!O7/'7-1-2020'!O7</f>
        <v>2.0069280255127289E-2</v>
      </c>
      <c r="P7" s="4">
        <f>'Change 2020-2021'!P7/'7-1-2020'!P7</f>
        <v>2.0964682966835818E-2</v>
      </c>
      <c r="Q7" s="4">
        <f>'Change 2020-2021'!Q7/'7-1-2020'!Q7</f>
        <v>5.1020092735703244E-2</v>
      </c>
      <c r="R7" s="4">
        <f>'Change 2020-2021'!R7/'7-1-2020'!R7</f>
        <v>5.0323171556739765E-2</v>
      </c>
      <c r="S7" s="4">
        <f>'Change 2020-2021'!S7/'7-1-2020'!S7</f>
        <v>5.170320645575948E-2</v>
      </c>
      <c r="T7" s="4">
        <f>'Change 2020-2021'!T7/'7-1-2020'!T7</f>
        <v>5.1098429748983626E-2</v>
      </c>
      <c r="U7" s="4">
        <f>'Change 2020-2021'!U7/'7-1-2020'!U7</f>
        <v>5.0518330136425357E-2</v>
      </c>
      <c r="V7" s="4">
        <f>'Change 2020-2021'!V7/'7-1-2020'!V7</f>
        <v>5.166580592122598E-2</v>
      </c>
      <c r="W7" s="4">
        <f>'Change 2020-2021'!W7/'7-1-2020'!W7</f>
        <v>4.6806314250075275E-2</v>
      </c>
      <c r="X7" s="4">
        <f>'Change 2020-2021'!X7/'7-1-2020'!X7</f>
        <v>4.6683551235539737E-2</v>
      </c>
      <c r="Y7" s="4">
        <f>'Change 2020-2021'!Y7/'7-1-2020'!Y7</f>
        <v>4.6930408759881678E-2</v>
      </c>
      <c r="Z7" s="4">
        <f>'Change 2020-2021'!Z7/'7-1-2020'!Z7</f>
        <v>6.1698822641290306E-2</v>
      </c>
      <c r="AA7" s="4">
        <f>'Change 2020-2021'!AA7/'7-1-2020'!AA7</f>
        <v>6.1278812935379734E-2</v>
      </c>
      <c r="AB7" s="4">
        <f>'Change 2020-2021'!AB7/'7-1-2020'!AB7</f>
        <v>6.2140665494950696E-2</v>
      </c>
      <c r="AC7" s="4">
        <f>'Change 2020-2021'!AC7/'7-1-2020'!AC7</f>
        <v>5.0296582242726671E-2</v>
      </c>
      <c r="AD7" s="4">
        <f>'Change 2020-2021'!AD7/'7-1-2020'!AD7</f>
        <v>4.9640287769784172E-2</v>
      </c>
      <c r="AE7" s="4">
        <f>'Change 2020-2021'!AE7/'7-1-2020'!AE7</f>
        <v>5.0945870013111072E-2</v>
      </c>
      <c r="AF7" s="4">
        <f>'Change 2020-2021'!AF7/'7-1-2020'!AF7</f>
        <v>6.7695495302397032E-2</v>
      </c>
      <c r="AG7" s="4">
        <f>'Change 2020-2021'!AG7/'7-1-2020'!AG7</f>
        <v>6.5802746954295027E-2</v>
      </c>
      <c r="AH7" s="4">
        <f>'Change 2020-2021'!AH7/'7-1-2020'!AH7</f>
        <v>6.9310207864424739E-2</v>
      </c>
      <c r="AI7" s="4">
        <f>'Change 2020-2021'!AI7/'7-1-2020'!AI7</f>
        <v>1.2262244826865464E-2</v>
      </c>
      <c r="AJ7" s="4">
        <f>'Change 2020-2021'!AJ7/'7-1-2020'!AJ7</f>
        <v>3.619788175358627E-3</v>
      </c>
      <c r="AK7" s="4">
        <f>'Change 2020-2021'!AK7/'7-1-2020'!AK7</f>
        <v>2.1612996808819264E-2</v>
      </c>
      <c r="AL7" s="4">
        <f>'Change 2020-2021'!AL7/'7-1-2020'!AL7</f>
        <v>4.930751474737112E-2</v>
      </c>
      <c r="AM7" s="4">
        <f>'Change 2020-2021'!AM7/'7-1-2020'!AM7</f>
        <v>5.2691146881287725E-2</v>
      </c>
      <c r="AN7" s="4">
        <f>'Change 2020-2021'!AN7/'7-1-2020'!AN7</f>
        <v>4.5787545787545784E-2</v>
      </c>
      <c r="AO7" s="4">
        <f>'Change 2020-2021'!AO7/'7-1-2020'!AO7</f>
        <v>3.8505781921656476E-2</v>
      </c>
      <c r="AP7" s="4">
        <f>'Change 2020-2021'!AP7/'7-1-2020'!AP7</f>
        <v>3.6746343203710313E-2</v>
      </c>
      <c r="AQ7" s="4">
        <f>'Change 2020-2021'!AQ7/'7-1-2020'!AQ7</f>
        <v>4.0330537740503207E-2</v>
      </c>
      <c r="AR7" s="4">
        <f>'Change 2020-2021'!AR7/'7-1-2020'!AR7</f>
        <v>2.8750893677867428E-2</v>
      </c>
      <c r="AS7" s="4">
        <f>'Change 2020-2021'!AS7/'7-1-2020'!AS7</f>
        <v>3.0117353826980994E-2</v>
      </c>
      <c r="AT7" s="4">
        <f>'Change 2020-2021'!AT7/'7-1-2020'!AT7</f>
        <v>2.7428915904752337E-2</v>
      </c>
      <c r="AU7" s="4">
        <f>'Change 2020-2021'!AU7/'7-1-2020'!AU7</f>
        <v>2.2606191504679626E-2</v>
      </c>
      <c r="AV7" s="4">
        <f>'Change 2020-2021'!AV7/'7-1-2020'!AV7</f>
        <v>2.0306825761505966E-2</v>
      </c>
      <c r="AW7" s="4">
        <f>'Change 2020-2021'!AW7/'7-1-2020'!AW7</f>
        <v>2.4777770000699938E-2</v>
      </c>
      <c r="AX7" s="4">
        <f>'Change 2020-2021'!AX7/'7-1-2020'!AX7</f>
        <v>3.5507458321146532E-2</v>
      </c>
      <c r="AY7" s="4">
        <f>'Change 2020-2021'!AY7/'7-1-2020'!AY7</f>
        <v>3.3444816053511704E-2</v>
      </c>
      <c r="AZ7" s="4">
        <f>'Change 2020-2021'!AZ7/'7-1-2020'!AZ7</f>
        <v>3.7784615384615382E-2</v>
      </c>
      <c r="BA7" s="4">
        <f>'Change 2020-2021'!BA7/'7-1-2020'!BA7</f>
        <v>5.7949741662752463E-2</v>
      </c>
      <c r="BB7" s="4">
        <f>'Change 2020-2021'!BB7/'7-1-2020'!BB7</f>
        <v>5.9151404845865091E-2</v>
      </c>
      <c r="BC7" s="4">
        <f>'Change 2020-2021'!BC7/'7-1-2020'!BC7</f>
        <v>5.666788011163694E-2</v>
      </c>
      <c r="BD7" s="4">
        <f>'Change 2020-2021'!BD7/'7-1-2020'!BD7</f>
        <v>6.1406854465210048E-2</v>
      </c>
      <c r="BE7" s="4">
        <f>'Change 2020-2021'!BE7/'7-1-2020'!BE7</f>
        <v>5.3113752862907621E-2</v>
      </c>
      <c r="BF7" s="4">
        <f>'Change 2020-2021'!BF7/'7-1-2020'!BF7</f>
        <v>6.968641114982578E-2</v>
      </c>
      <c r="BG7" s="4">
        <f>'Change 2020-2021'!BG7/'7-1-2020'!BG7</f>
        <v>9.3214655855636167E-2</v>
      </c>
      <c r="BH7" s="4">
        <f>'Change 2020-2021'!BH7/'7-1-2020'!BH7</f>
        <v>0.10221851145038167</v>
      </c>
      <c r="BI7" s="4">
        <f>'Change 2020-2021'!BI7/'7-1-2020'!BI7</f>
        <v>8.3800972689861572E-2</v>
      </c>
      <c r="BJ7" s="4">
        <f>'Change 2020-2021'!BJ7/'7-1-2020'!BJ7</f>
        <v>4.1576964477933263E-2</v>
      </c>
      <c r="BK7" s="4">
        <f>'Change 2020-2021'!BK7/'7-1-2020'!BK7</f>
        <v>4.6669325887514955E-2</v>
      </c>
      <c r="BL7" s="4">
        <f>'Change 2020-2021'!BL7/'7-1-2020'!BL7</f>
        <v>3.6361160288710337E-2</v>
      </c>
      <c r="BM7" s="4">
        <f>'Change 2020-2021'!BM7/'7-1-2020'!BM7</f>
        <v>7.797390636991558E-2</v>
      </c>
      <c r="BN7" s="4">
        <f>'Change 2020-2021'!BN7/'7-1-2020'!BN7</f>
        <v>7.4152223059532785E-2</v>
      </c>
      <c r="BO7" s="4">
        <f>'Change 2020-2021'!BO7/'7-1-2020'!BO7</f>
        <v>8.1939014855355749E-2</v>
      </c>
      <c r="BP7" s="4">
        <f>'Change 2020-2021'!BP7/'7-1-2020'!BP7</f>
        <v>1.6055926864869018E-2</v>
      </c>
      <c r="BQ7" s="4">
        <f>'Change 2020-2021'!BQ7/'7-1-2020'!BQ7</f>
        <v>1.4852267340812134E-2</v>
      </c>
      <c r="BR7" s="4">
        <f>'Change 2020-2021'!BR7/'7-1-2020'!BR7</f>
        <v>1.7194976076555023E-2</v>
      </c>
      <c r="BS7" s="4">
        <f>'Change 2020-2021'!BS7/'7-1-2020'!BS7</f>
        <v>6.790224700672462E-2</v>
      </c>
      <c r="BT7" s="4">
        <f>'Change 2020-2021'!BT7/'7-1-2020'!BT7</f>
        <v>6.3122362869198312E-2</v>
      </c>
      <c r="BU7" s="4">
        <f>'Change 2020-2021'!BU7/'7-1-2020'!BU7</f>
        <v>7.2419843675227302E-2</v>
      </c>
      <c r="BV7" s="4">
        <f>'Change 2020-2021'!BV7/'7-1-2020'!BV7</f>
        <v>5.0403604280082601E-2</v>
      </c>
      <c r="BW7" s="4">
        <f>'Change 2020-2021'!BW7/'7-1-2020'!BW7</f>
        <v>4.365158461231812E-2</v>
      </c>
      <c r="BX7" s="4">
        <f>'Change 2020-2021'!BX7/'7-1-2020'!BX7</f>
        <v>5.6412985630654604E-2</v>
      </c>
      <c r="BY7" s="4">
        <f>'Change 2020-2021'!BY7/'7-1-2020'!BY7</f>
        <v>9.1523726054839119E-2</v>
      </c>
      <c r="BZ7" s="4">
        <f>'Change 2020-2021'!BZ7/'7-1-2020'!BZ7</f>
        <v>7.9563182527301088E-2</v>
      </c>
      <c r="CA7" s="4">
        <f>'Change 2020-2021'!CA7/'7-1-2020'!CA7</f>
        <v>0.10263221444095628</v>
      </c>
      <c r="CB7" s="4">
        <f>'Change 2020-2021'!CB7/'7-1-2020'!CB7</f>
        <v>8.5689617958126491E-2</v>
      </c>
      <c r="CC7" s="4">
        <f>'Change 2020-2021'!CC7/'7-1-2020'!CC7</f>
        <v>9.640221402214022E-2</v>
      </c>
      <c r="CD7" s="4">
        <f>'Change 2020-2021'!CD7/'7-1-2020'!CD7</f>
        <v>7.6267748478701824E-2</v>
      </c>
      <c r="CE7" s="4">
        <f>'Change 2020-2021'!CE7/'7-1-2020'!CE7</f>
        <v>6.9558421258304026E-2</v>
      </c>
      <c r="CF7" s="4">
        <f>'Change 2020-2021'!CF7/'7-1-2020'!CF7</f>
        <v>8.025247971145176E-2</v>
      </c>
      <c r="CG7" s="4">
        <f>'Change 2020-2021'!CG7/'7-1-2020'!CG7</f>
        <v>6.137931034482759E-2</v>
      </c>
      <c r="CH7" s="4">
        <f>'Change 2020-2021'!CH7/'7-1-2020'!CH7</f>
        <v>2.4074074074074074E-2</v>
      </c>
      <c r="CI7" s="4">
        <f>'Change 2020-2021'!CI7/'7-1-2020'!CI7</f>
        <v>3.3467202141900937E-2</v>
      </c>
      <c r="CJ7" s="4">
        <f>'Change 2020-2021'!CJ7/'7-1-2020'!CJ7</f>
        <v>1.9108280254777069E-2</v>
      </c>
    </row>
    <row r="8" spans="1:88" x14ac:dyDescent="0.25">
      <c r="A8" t="s">
        <v>6</v>
      </c>
      <c r="B8" s="4">
        <f>'Change 2020-2021'!B8/'7-1-2020'!B8</f>
        <v>1.182924738556489E-2</v>
      </c>
      <c r="C8" s="4">
        <f>'Change 2020-2021'!C8/'7-1-2020'!C8</f>
        <v>1.3610798650168728E-2</v>
      </c>
      <c r="D8" s="4">
        <f>'Change 2020-2021'!D8/'7-1-2020'!D8</f>
        <v>9.9895458241375298E-3</v>
      </c>
      <c r="E8" s="4">
        <f>'Change 2020-2021'!E8/'7-1-2020'!E8</f>
        <v>-4.8355899419729204E-2</v>
      </c>
      <c r="F8" s="4">
        <f>'Change 2020-2021'!F8/'7-1-2020'!F8</f>
        <v>-5.9369202226345084E-2</v>
      </c>
      <c r="G8" s="4">
        <f>'Change 2020-2021'!G8/'7-1-2020'!G8</f>
        <v>-3.6363636363636362E-2</v>
      </c>
      <c r="H8" s="4">
        <f>'Change 2020-2021'!H8/'7-1-2020'!H8</f>
        <v>-5.5991041433370661E-4</v>
      </c>
      <c r="I8" s="4">
        <f>'Change 2020-2021'!I8/'7-1-2020'!I8</f>
        <v>8.9086859688195987E-3</v>
      </c>
      <c r="J8" s="4">
        <f>'Change 2020-2021'!J8/'7-1-2020'!J8</f>
        <v>-1.0135135135135136E-2</v>
      </c>
      <c r="K8" s="4">
        <f>'Change 2020-2021'!K8/'7-1-2020'!K8</f>
        <v>2.1874999999999999E-2</v>
      </c>
      <c r="L8" s="4">
        <f>'Change 2020-2021'!L8/'7-1-2020'!L8</f>
        <v>4.8059149722735672E-2</v>
      </c>
      <c r="M8" s="4">
        <f>'Change 2020-2021'!M8/'7-1-2020'!M8</f>
        <v>-1.1933174224343675E-2</v>
      </c>
      <c r="N8" s="4">
        <f>'Change 2020-2021'!N8/'7-1-2020'!N8</f>
        <v>1.4189693801344288E-2</v>
      </c>
      <c r="O8" s="4">
        <f>'Change 2020-2021'!O8/'7-1-2020'!O8</f>
        <v>-7.6923076923076927E-3</v>
      </c>
      <c r="P8" s="4">
        <f>'Change 2020-2021'!P8/'7-1-2020'!P8</f>
        <v>4.4722719141323794E-2</v>
      </c>
      <c r="Q8" s="4">
        <f>'Change 2020-2021'!Q8/'7-1-2020'!Q8</f>
        <v>1.7415730337078651E-2</v>
      </c>
      <c r="R8" s="4">
        <f>'Change 2020-2021'!R8/'7-1-2020'!R8</f>
        <v>1.8403210184032102E-2</v>
      </c>
      <c r="S8" s="4">
        <f>'Change 2020-2021'!S8/'7-1-2020'!S8</f>
        <v>1.6398117781263367E-2</v>
      </c>
      <c r="T8" s="4">
        <f>'Change 2020-2021'!T8/'7-1-2020'!T8</f>
        <v>1.7275311611633502E-2</v>
      </c>
      <c r="U8" s="4">
        <f>'Change 2020-2021'!U8/'7-1-2020'!U8</f>
        <v>1.7216435185185185E-2</v>
      </c>
      <c r="V8" s="4">
        <f>'Change 2020-2021'!V8/'7-1-2020'!V8</f>
        <v>1.7335096224474805E-2</v>
      </c>
      <c r="W8" s="4">
        <f>'Change 2020-2021'!W8/'7-1-2020'!W8</f>
        <v>1.7704812489940446E-2</v>
      </c>
      <c r="X8" s="4">
        <f>'Change 2020-2021'!X8/'7-1-2020'!X8</f>
        <v>1.8315018315018316E-2</v>
      </c>
      <c r="Y8" s="4">
        <f>'Change 2020-2021'!Y8/'7-1-2020'!Y8</f>
        <v>1.7024174327545116E-2</v>
      </c>
      <c r="Z8" s="4">
        <f>'Change 2020-2021'!Z8/'7-1-2020'!Z8</f>
        <v>1.6468878663114556E-2</v>
      </c>
      <c r="AA8" s="4">
        <f>'Change 2020-2021'!AA8/'7-1-2020'!AA8</f>
        <v>2.2340942204953862E-2</v>
      </c>
      <c r="AB8" s="4">
        <f>'Change 2020-2021'!AB8/'7-1-2020'!AB8</f>
        <v>1.0628019323671498E-2</v>
      </c>
      <c r="AC8" s="4">
        <f>'Change 2020-2021'!AC8/'7-1-2020'!AC8</f>
        <v>2.2624434389140274E-3</v>
      </c>
      <c r="AD8" s="4">
        <f>'Change 2020-2021'!AD8/'7-1-2020'!AD8</f>
        <v>4.4879640962872296E-3</v>
      </c>
      <c r="AE8" s="4">
        <f>'Change 2020-2021'!AE8/'7-1-2020'!AE8</f>
        <v>0</v>
      </c>
      <c r="AF8" s="4">
        <f>'Change 2020-2021'!AF8/'7-1-2020'!AF8</f>
        <v>4.1015048686928297E-2</v>
      </c>
      <c r="AG8" s="4">
        <f>'Change 2020-2021'!AG8/'7-1-2020'!AG8</f>
        <v>4.192355117139334E-2</v>
      </c>
      <c r="AH8" s="4">
        <f>'Change 2020-2021'!AH8/'7-1-2020'!AH8</f>
        <v>4.0181097906055459E-2</v>
      </c>
      <c r="AI8" s="4">
        <f>'Change 2020-2021'!AI8/'7-1-2020'!AI8</f>
        <v>-4.8355899419729204E-2</v>
      </c>
      <c r="AJ8" s="4">
        <f>'Change 2020-2021'!AJ8/'7-1-2020'!AJ8</f>
        <v>-5.9369202226345084E-2</v>
      </c>
      <c r="AK8" s="4">
        <f>'Change 2020-2021'!AK8/'7-1-2020'!AK8</f>
        <v>-3.6363636363636362E-2</v>
      </c>
      <c r="AL8" s="4">
        <f>'Change 2020-2021'!AL8/'7-1-2020'!AL8</f>
        <v>1.9407558733401432E-2</v>
      </c>
      <c r="AM8" s="4">
        <f>'Change 2020-2021'!AM8/'7-1-2020'!AM8</f>
        <v>3.0241935483870969E-2</v>
      </c>
      <c r="AN8" s="4">
        <f>'Change 2020-2021'!AN8/'7-1-2020'!AN8</f>
        <v>8.2815734989648039E-3</v>
      </c>
      <c r="AO8" s="4">
        <f>'Change 2020-2021'!AO8/'7-1-2020'!AO8</f>
        <v>-2.1526418786692758E-2</v>
      </c>
      <c r="AP8" s="4">
        <f>'Change 2020-2021'!AP8/'7-1-2020'!AP8</f>
        <v>-1.976284584980237E-3</v>
      </c>
      <c r="AQ8" s="4">
        <f>'Change 2020-2021'!AQ8/'7-1-2020'!AQ8</f>
        <v>-4.0697674418604654E-2</v>
      </c>
      <c r="AR8" s="4">
        <f>'Change 2020-2021'!AR8/'7-1-2020'!AR8</f>
        <v>2.8085106382978724E-2</v>
      </c>
      <c r="AS8" s="4">
        <f>'Change 2020-2021'!AS8/'7-1-2020'!AS8</f>
        <v>1.9580419580419582E-2</v>
      </c>
      <c r="AT8" s="4">
        <f>'Change 2020-2021'!AT8/'7-1-2020'!AT8</f>
        <v>4.1304347826086954E-2</v>
      </c>
      <c r="AU8" s="4">
        <f>'Change 2020-2021'!AU8/'7-1-2020'!AU8</f>
        <v>9.9009900990099011E-3</v>
      </c>
      <c r="AV8" s="4">
        <f>'Change 2020-2021'!AV8/'7-1-2020'!AV8</f>
        <v>0</v>
      </c>
      <c r="AW8" s="4">
        <f>'Change 2020-2021'!AW8/'7-1-2020'!AW8</f>
        <v>2.2113022113022112E-2</v>
      </c>
      <c r="AX8" s="4">
        <f>'Change 2020-2021'!AX8/'7-1-2020'!AX8</f>
        <v>1.9191919191919191E-2</v>
      </c>
      <c r="AY8" s="4">
        <f>'Change 2020-2021'!AY8/'7-1-2020'!AY8</f>
        <v>4.4897959183673466E-2</v>
      </c>
      <c r="AZ8" s="4">
        <f>'Change 2020-2021'!AZ8/'7-1-2020'!AZ8</f>
        <v>-6.0000000000000001E-3</v>
      </c>
      <c r="BA8" s="4">
        <f>'Change 2020-2021'!BA8/'7-1-2020'!BA8</f>
        <v>-3.1158714703018502E-2</v>
      </c>
      <c r="BB8" s="4">
        <f>'Change 2020-2021'!BB8/'7-1-2020'!BB8</f>
        <v>0</v>
      </c>
      <c r="BC8" s="4">
        <f>'Change 2020-2021'!BC8/'7-1-2020'!BC8</f>
        <v>-5.9369202226345084E-2</v>
      </c>
      <c r="BD8" s="4">
        <f>'Change 2020-2021'!BD8/'7-1-2020'!BD8</f>
        <v>1.9830028328611898E-2</v>
      </c>
      <c r="BE8" s="4">
        <f>'Change 2020-2021'!BE8/'7-1-2020'!BE8</f>
        <v>-9.242144177449169E-3</v>
      </c>
      <c r="BF8" s="4">
        <f>'Change 2020-2021'!BF8/'7-1-2020'!BF8</f>
        <v>5.019305019305019E-2</v>
      </c>
      <c r="BG8" s="4">
        <f>'Change 2020-2021'!BG8/'7-1-2020'!BG8</f>
        <v>5.6980056980056981E-2</v>
      </c>
      <c r="BH8" s="4">
        <f>'Change 2020-2021'!BH8/'7-1-2020'!BH8</f>
        <v>5.3703703703703705E-2</v>
      </c>
      <c r="BI8" s="4">
        <f>'Change 2020-2021'!BI8/'7-1-2020'!BI8</f>
        <v>6.042884990253411E-2</v>
      </c>
      <c r="BJ8" s="4">
        <f>'Change 2020-2021'!BJ8/'7-1-2020'!BJ8</f>
        <v>3.0185004868549171E-2</v>
      </c>
      <c r="BK8" s="4">
        <f>'Change 2020-2021'!BK8/'7-1-2020'!BK8</f>
        <v>3.2380952380952378E-2</v>
      </c>
      <c r="BL8" s="4">
        <f>'Change 2020-2021'!BL8/'7-1-2020'!BL8</f>
        <v>2.7888446215139442E-2</v>
      </c>
      <c r="BM8" s="4">
        <f>'Change 2020-2021'!BM8/'7-1-2020'!BM8</f>
        <v>-6.4695009242144181E-3</v>
      </c>
      <c r="BN8" s="4">
        <f>'Change 2020-2021'!BN8/'7-1-2020'!BN8</f>
        <v>-1.3157894736842105E-2</v>
      </c>
      <c r="BO8" s="4">
        <f>'Change 2020-2021'!BO8/'7-1-2020'!BO8</f>
        <v>0</v>
      </c>
      <c r="BP8" s="4">
        <f>'Change 2020-2021'!BP8/'7-1-2020'!BP8</f>
        <v>-4.6581517655897818E-2</v>
      </c>
      <c r="BQ8" s="4">
        <f>'Change 2020-2021'!BQ8/'7-1-2020'!BQ8</f>
        <v>-4.1033434650455926E-2</v>
      </c>
      <c r="BR8" s="4">
        <f>'Change 2020-2021'!BR8/'7-1-2020'!BR8</f>
        <v>-5.2005943536404163E-2</v>
      </c>
      <c r="BS8" s="4">
        <f>'Change 2020-2021'!BS8/'7-1-2020'!BS8</f>
        <v>3.4458509142053444E-2</v>
      </c>
      <c r="BT8" s="4">
        <f>'Change 2020-2021'!BT8/'7-1-2020'!BT8</f>
        <v>3.8043478260869568E-2</v>
      </c>
      <c r="BU8" s="4">
        <f>'Change 2020-2021'!BU8/'7-1-2020'!BU8</f>
        <v>3.0612244897959183E-2</v>
      </c>
      <c r="BV8" s="4">
        <f>'Change 2020-2021'!BV8/'7-1-2020'!BV8</f>
        <v>4.6046915725456126E-2</v>
      </c>
      <c r="BW8" s="4">
        <f>'Change 2020-2021'!BW8/'7-1-2020'!BW8</f>
        <v>4.0201005025125629E-2</v>
      </c>
      <c r="BX8" s="4">
        <f>'Change 2020-2021'!BX8/'7-1-2020'!BX8</f>
        <v>5.2346570397111915E-2</v>
      </c>
      <c r="BY8" s="4">
        <f>'Change 2020-2021'!BY8/'7-1-2020'!BY8</f>
        <v>7.1190211345939933E-2</v>
      </c>
      <c r="BZ8" s="4">
        <f>'Change 2020-2021'!BZ8/'7-1-2020'!BZ8</f>
        <v>6.3492063492063489E-2</v>
      </c>
      <c r="CA8" s="4">
        <f>'Change 2020-2021'!CA8/'7-1-2020'!CA8</f>
        <v>7.8602620087336247E-2</v>
      </c>
      <c r="CB8" s="4">
        <f>'Change 2020-2021'!CB8/'7-1-2020'!CB8</f>
        <v>1.0050251256281407E-2</v>
      </c>
      <c r="CC8" s="4">
        <f>'Change 2020-2021'!CC8/'7-1-2020'!CC8</f>
        <v>1.7301038062283738E-2</v>
      </c>
      <c r="CD8" s="4">
        <f>'Change 2020-2021'!CD8/'7-1-2020'!CD8</f>
        <v>3.246753246753247E-3</v>
      </c>
      <c r="CE8" s="4">
        <f>'Change 2020-2021'!CE8/'7-1-2020'!CE8</f>
        <v>5.3012048192771083E-2</v>
      </c>
      <c r="CF8" s="4">
        <f>'Change 2020-2021'!CF8/'7-1-2020'!CF8</f>
        <v>8.4745762711864403E-2</v>
      </c>
      <c r="CG8" s="4">
        <f>'Change 2020-2021'!CG8/'7-1-2020'!CG8</f>
        <v>2.9411764705882353E-2</v>
      </c>
      <c r="CH8" s="4">
        <f>'Change 2020-2021'!CH8/'7-1-2020'!CH8</f>
        <v>-1.834862385321101E-2</v>
      </c>
      <c r="CI8" s="4">
        <f>'Change 2020-2021'!CI8/'7-1-2020'!CI8</f>
        <v>-3.3898305084745763E-2</v>
      </c>
      <c r="CJ8" s="4">
        <f>'Change 2020-2021'!CJ8/'7-1-2020'!CJ8</f>
        <v>-9.5693779904306216E-3</v>
      </c>
    </row>
    <row r="9" spans="1:88" x14ac:dyDescent="0.25">
      <c r="A9" t="s">
        <v>7</v>
      </c>
      <c r="B9" s="4">
        <f>'Change 2020-2021'!B9/'7-1-2020'!B9</f>
        <v>3.4307496823379927E-2</v>
      </c>
      <c r="C9" s="4">
        <f>'Change 2020-2021'!C9/'7-1-2020'!C9</f>
        <v>3.1716957485780392E-2</v>
      </c>
      <c r="D9" s="4">
        <f>'Change 2020-2021'!D9/'7-1-2020'!D9</f>
        <v>3.6778227289444645E-2</v>
      </c>
      <c r="E9" s="4">
        <f>'Change 2020-2021'!E9/'7-1-2020'!E9</f>
        <v>2.1608643457382955E-2</v>
      </c>
      <c r="F9" s="4">
        <f>'Change 2020-2021'!F9/'7-1-2020'!F9</f>
        <v>3.0878859857482184E-2</v>
      </c>
      <c r="G9" s="4">
        <f>'Change 2020-2021'!G9/'7-1-2020'!G9</f>
        <v>1.2135922330097087E-2</v>
      </c>
      <c r="H9" s="4">
        <f>'Change 2020-2021'!H9/'7-1-2020'!H9</f>
        <v>4.2341220423412207E-2</v>
      </c>
      <c r="I9" s="4">
        <f>'Change 2020-2021'!I9/'7-1-2020'!I9</f>
        <v>3.5252643948296122E-2</v>
      </c>
      <c r="J9" s="4">
        <f>'Change 2020-2021'!J9/'7-1-2020'!J9</f>
        <v>5.0331125827814571E-2</v>
      </c>
      <c r="K9" s="4">
        <f>'Change 2020-2021'!K9/'7-1-2020'!K9</f>
        <v>1.5584415584415584E-2</v>
      </c>
      <c r="L9" s="4">
        <f>'Change 2020-2021'!L9/'7-1-2020'!L9</f>
        <v>-1.4423076923076924E-2</v>
      </c>
      <c r="M9" s="4">
        <f>'Change 2020-2021'!M9/'7-1-2020'!M9</f>
        <v>5.0847457627118647E-2</v>
      </c>
      <c r="N9" s="4">
        <f>'Change 2020-2021'!N9/'7-1-2020'!N9</f>
        <v>9.8731884057971009E-2</v>
      </c>
      <c r="O9" s="4">
        <f>'Change 2020-2021'!O9/'7-1-2020'!O9</f>
        <v>0.10777385159010601</v>
      </c>
      <c r="P9" s="4">
        <f>'Change 2020-2021'!P9/'7-1-2020'!P9</f>
        <v>8.9219330855018583E-2</v>
      </c>
      <c r="Q9" s="4">
        <f>'Change 2020-2021'!Q9/'7-1-2020'!Q9</f>
        <v>3.4696204593582018E-2</v>
      </c>
      <c r="R9" s="4">
        <f>'Change 2020-2021'!R9/'7-1-2020'!R9</f>
        <v>3.2370461953467461E-2</v>
      </c>
      <c r="S9" s="4">
        <f>'Change 2020-2021'!S9/'7-1-2020'!S9</f>
        <v>3.6869747899159665E-2</v>
      </c>
      <c r="T9" s="4">
        <f>'Change 2020-2021'!T9/'7-1-2020'!T9</f>
        <v>3.4977827050997785E-2</v>
      </c>
      <c r="U9" s="4">
        <f>'Change 2020-2021'!U9/'7-1-2020'!U9</f>
        <v>3.3621185952792169E-2</v>
      </c>
      <c r="V9" s="4">
        <f>'Change 2020-2021'!V9/'7-1-2020'!V9</f>
        <v>3.6237306253340457E-2</v>
      </c>
      <c r="W9" s="4">
        <f>'Change 2020-2021'!W9/'7-1-2020'!W9</f>
        <v>6.4216478190630047E-2</v>
      </c>
      <c r="X9" s="4">
        <f>'Change 2020-2021'!X9/'7-1-2020'!X9</f>
        <v>6.5580286168521462E-2</v>
      </c>
      <c r="Y9" s="4">
        <f>'Change 2020-2021'!Y9/'7-1-2020'!Y9</f>
        <v>6.2807881773399021E-2</v>
      </c>
      <c r="Z9" s="4">
        <f>'Change 2020-2021'!Z9/'7-1-2020'!Z9</f>
        <v>5.9920513604402321E-2</v>
      </c>
      <c r="AA9" s="4">
        <f>'Change 2020-2021'!AA9/'7-1-2020'!AA9</f>
        <v>6.5603923973022685E-2</v>
      </c>
      <c r="AB9" s="4">
        <f>'Change 2020-2021'!AB9/'7-1-2020'!AB9</f>
        <v>5.4268292682926829E-2</v>
      </c>
      <c r="AC9" s="4">
        <f>'Change 2020-2021'!AC9/'7-1-2020'!AC9</f>
        <v>2.0238713025428127E-2</v>
      </c>
      <c r="AD9" s="4">
        <f>'Change 2020-2021'!AD9/'7-1-2020'!AD9</f>
        <v>1.5768243491015767E-2</v>
      </c>
      <c r="AE9" s="4">
        <f>'Change 2020-2021'!AE9/'7-1-2020'!AE9</f>
        <v>2.4230517354289455E-2</v>
      </c>
      <c r="AF9" s="4">
        <f>'Change 2020-2021'!AF9/'7-1-2020'!AF9</f>
        <v>2.6509386098427193E-2</v>
      </c>
      <c r="AG9" s="4">
        <f>'Change 2020-2021'!AG9/'7-1-2020'!AG9</f>
        <v>2.1536825312416911E-2</v>
      </c>
      <c r="AH9" s="4">
        <f>'Change 2020-2021'!AH9/'7-1-2020'!AH9</f>
        <v>3.1045355323793353E-2</v>
      </c>
      <c r="AI9" s="4">
        <f>'Change 2020-2021'!AI9/'7-1-2020'!AI9</f>
        <v>2.1608643457382955E-2</v>
      </c>
      <c r="AJ9" s="4">
        <f>'Change 2020-2021'!AJ9/'7-1-2020'!AJ9</f>
        <v>3.0878859857482184E-2</v>
      </c>
      <c r="AK9" s="4">
        <f>'Change 2020-2021'!AK9/'7-1-2020'!AK9</f>
        <v>1.2135922330097087E-2</v>
      </c>
      <c r="AL9" s="4">
        <f>'Change 2020-2021'!AL9/'7-1-2020'!AL9</f>
        <v>4.1049030786773091E-2</v>
      </c>
      <c r="AM9" s="4">
        <f>'Change 2020-2021'!AM9/'7-1-2020'!AM9</f>
        <v>2.8747433264887063E-2</v>
      </c>
      <c r="AN9" s="4">
        <f>'Change 2020-2021'!AN9/'7-1-2020'!AN9</f>
        <v>5.6410256410256411E-2</v>
      </c>
      <c r="AO9" s="4">
        <f>'Change 2020-2021'!AO9/'7-1-2020'!AO9</f>
        <v>3.3622559652928416E-2</v>
      </c>
      <c r="AP9" s="4">
        <f>'Change 2020-2021'!AP9/'7-1-2020'!AP9</f>
        <v>2.8199566160520606E-2</v>
      </c>
      <c r="AQ9" s="4">
        <f>'Change 2020-2021'!AQ9/'7-1-2020'!AQ9</f>
        <v>3.9045553145336226E-2</v>
      </c>
      <c r="AR9" s="4">
        <f>'Change 2020-2021'!AR9/'7-1-2020'!AR9</f>
        <v>7.5839653304442039E-3</v>
      </c>
      <c r="AS9" s="4">
        <f>'Change 2020-2021'!AS9/'7-1-2020'!AS9</f>
        <v>-1.0040160642570281E-2</v>
      </c>
      <c r="AT9" s="4">
        <f>'Change 2020-2021'!AT9/'7-1-2020'!AT9</f>
        <v>2.823529411764706E-2</v>
      </c>
      <c r="AU9" s="4">
        <f>'Change 2020-2021'!AU9/'7-1-2020'!AU9</f>
        <v>0.15171503957783641</v>
      </c>
      <c r="AV9" s="4">
        <f>'Change 2020-2021'!AV9/'7-1-2020'!AV9</f>
        <v>0.16279069767441862</v>
      </c>
      <c r="AW9" s="4">
        <f>'Change 2020-2021'!AW9/'7-1-2020'!AW9</f>
        <v>0.14016172506738545</v>
      </c>
      <c r="AX9" s="4">
        <f>'Change 2020-2021'!AX9/'7-1-2020'!AX9</f>
        <v>2.595797280593325E-2</v>
      </c>
      <c r="AY9" s="4">
        <f>'Change 2020-2021'!AY9/'7-1-2020'!AY9</f>
        <v>2.736318407960199E-2</v>
      </c>
      <c r="AZ9" s="4">
        <f>'Change 2020-2021'!AZ9/'7-1-2020'!AZ9</f>
        <v>2.4570024570024569E-2</v>
      </c>
      <c r="BA9" s="4">
        <f>'Change 2020-2021'!BA9/'7-1-2020'!BA9</f>
        <v>0.11712846347607053</v>
      </c>
      <c r="BB9" s="4">
        <f>'Change 2020-2021'!BB9/'7-1-2020'!BB9</f>
        <v>0.12307692307692308</v>
      </c>
      <c r="BC9" s="4">
        <f>'Change 2020-2021'!BC9/'7-1-2020'!BC9</f>
        <v>0.11138613861386139</v>
      </c>
      <c r="BD9" s="4">
        <f>'Change 2020-2021'!BD9/'7-1-2020'!BD9</f>
        <v>4.8406139315230225E-2</v>
      </c>
      <c r="BE9" s="4">
        <f>'Change 2020-2021'!BE9/'7-1-2020'!BE9</f>
        <v>4.6948356807511735E-2</v>
      </c>
      <c r="BF9" s="4">
        <f>'Change 2020-2021'!BF9/'7-1-2020'!BF9</f>
        <v>4.9881235154394299E-2</v>
      </c>
      <c r="BG9" s="4">
        <f>'Change 2020-2021'!BG9/'7-1-2020'!BG9</f>
        <v>4.9939098660170524E-2</v>
      </c>
      <c r="BH9" s="4">
        <f>'Change 2020-2021'!BH9/'7-1-2020'!BH9</f>
        <v>6.7796610169491525E-2</v>
      </c>
      <c r="BI9" s="4">
        <f>'Change 2020-2021'!BI9/'7-1-2020'!BI9</f>
        <v>3.1862745098039214E-2</v>
      </c>
      <c r="BJ9" s="4">
        <f>'Change 2020-2021'!BJ9/'7-1-2020'!BJ9</f>
        <v>-1.8386108273748723E-2</v>
      </c>
      <c r="BK9" s="4">
        <f>'Change 2020-2021'!BK9/'7-1-2020'!BK9</f>
        <v>-2.9535864978902954E-2</v>
      </c>
      <c r="BL9" s="4">
        <f>'Change 2020-2021'!BL9/'7-1-2020'!BL9</f>
        <v>-7.9207920792079209E-3</v>
      </c>
      <c r="BM9" s="4">
        <f>'Change 2020-2021'!BM9/'7-1-2020'!BM9</f>
        <v>6.7348678601875531E-2</v>
      </c>
      <c r="BN9" s="4">
        <f>'Change 2020-2021'!BN9/'7-1-2020'!BN9</f>
        <v>7.7757685352622063E-2</v>
      </c>
      <c r="BO9" s="4">
        <f>'Change 2020-2021'!BO9/'7-1-2020'!BO9</f>
        <v>5.8064516129032261E-2</v>
      </c>
      <c r="BP9" s="4">
        <f>'Change 2020-2021'!BP9/'7-1-2020'!BP9</f>
        <v>1.8726591760299626E-3</v>
      </c>
      <c r="BQ9" s="4">
        <f>'Change 2020-2021'!BQ9/'7-1-2020'!BQ9</f>
        <v>-2.0915032679738561E-2</v>
      </c>
      <c r="BR9" s="4">
        <f>'Change 2020-2021'!BR9/'7-1-2020'!BR9</f>
        <v>2.2700119474313024E-2</v>
      </c>
      <c r="BS9" s="4">
        <f>'Change 2020-2021'!BS9/'7-1-2020'!BS9</f>
        <v>2.6147015293537246E-2</v>
      </c>
      <c r="BT9" s="4">
        <f>'Change 2020-2021'!BT9/'7-1-2020'!BT9</f>
        <v>3.2085561497326207E-2</v>
      </c>
      <c r="BU9" s="4">
        <f>'Change 2020-2021'!BU9/'7-1-2020'!BU9</f>
        <v>2.1062271062271064E-2</v>
      </c>
      <c r="BV9" s="4">
        <f>'Change 2020-2021'!BV9/'7-1-2020'!BV9</f>
        <v>-4.2863266180882982E-4</v>
      </c>
      <c r="BW9" s="4">
        <f>'Change 2020-2021'!BW9/'7-1-2020'!BW9</f>
        <v>1.5755329008341055E-2</v>
      </c>
      <c r="BX9" s="4">
        <f>'Change 2020-2021'!BX9/'7-1-2020'!BX9</f>
        <v>-1.4354066985645933E-2</v>
      </c>
      <c r="BY9" s="4">
        <f>'Change 2020-2021'!BY9/'7-1-2020'!BY9</f>
        <v>5.6026365348399249E-2</v>
      </c>
      <c r="BZ9" s="4">
        <f>'Change 2020-2021'!BZ9/'7-1-2020'!BZ9</f>
        <v>3.4584980237154152E-2</v>
      </c>
      <c r="CA9" s="4">
        <f>'Change 2020-2021'!CA9/'7-1-2020'!CA9</f>
        <v>7.5539568345323743E-2</v>
      </c>
      <c r="CB9" s="4">
        <f>'Change 2020-2021'!CB9/'7-1-2020'!CB9</f>
        <v>2.9487179487179487E-2</v>
      </c>
      <c r="CC9" s="4">
        <f>'Change 2020-2021'!CC9/'7-1-2020'!CC9</f>
        <v>1.1392405063291139E-2</v>
      </c>
      <c r="CD9" s="4">
        <f>'Change 2020-2021'!CD9/'7-1-2020'!CD9</f>
        <v>4.8051948051948054E-2</v>
      </c>
      <c r="CE9" s="4">
        <f>'Change 2020-2021'!CE9/'7-1-2020'!CE9</f>
        <v>4.396728016359918E-2</v>
      </c>
      <c r="CF9" s="4">
        <f>'Change 2020-2021'!CF9/'7-1-2020'!CF9</f>
        <v>3.4552845528455285E-2</v>
      </c>
      <c r="CG9" s="4">
        <f>'Change 2020-2021'!CG9/'7-1-2020'!CG9</f>
        <v>5.3497942386831275E-2</v>
      </c>
      <c r="CH9" s="4">
        <f>'Change 2020-2021'!CH9/'7-1-2020'!CH9</f>
        <v>2.2497187851518562E-3</v>
      </c>
      <c r="CI9" s="4">
        <f>'Change 2020-2021'!CI9/'7-1-2020'!CI9</f>
        <v>7.7319587628865982E-3</v>
      </c>
      <c r="CJ9" s="4">
        <f>'Change 2020-2021'!CJ9/'7-1-2020'!CJ9</f>
        <v>-1.996007984031936E-3</v>
      </c>
    </row>
    <row r="10" spans="1:88" x14ac:dyDescent="0.25">
      <c r="A10" t="s">
        <v>8</v>
      </c>
      <c r="B10" s="4">
        <f>'Change 2020-2021'!B10/'7-1-2020'!B10</f>
        <v>6.9855721009181391E-3</v>
      </c>
      <c r="C10" s="4">
        <f>'Change 2020-2021'!C10/'7-1-2020'!C10</f>
        <v>7.4612006924675159E-3</v>
      </c>
      <c r="D10" s="4">
        <f>'Change 2020-2021'!D10/'7-1-2020'!D10</f>
        <v>6.4952057703126006E-3</v>
      </c>
      <c r="E10" s="4">
        <f>'Change 2020-2021'!E10/'7-1-2020'!E10</f>
        <v>-2.7523301202899704E-2</v>
      </c>
      <c r="F10" s="4">
        <f>'Change 2020-2021'!F10/'7-1-2020'!F10</f>
        <v>-2.3624091381100727E-2</v>
      </c>
      <c r="G10" s="4">
        <f>'Change 2020-2021'!G10/'7-1-2020'!G10</f>
        <v>-3.1604978531441924E-2</v>
      </c>
      <c r="H10" s="4">
        <f>'Change 2020-2021'!H10/'7-1-2020'!H10</f>
        <v>-1.4907400018860944E-2</v>
      </c>
      <c r="I10" s="4">
        <f>'Change 2020-2021'!I10/'7-1-2020'!I10</f>
        <v>-1.3381754465295048E-2</v>
      </c>
      <c r="J10" s="4">
        <f>'Change 2020-2021'!J10/'7-1-2020'!J10</f>
        <v>-1.6516852257650969E-2</v>
      </c>
      <c r="K10" s="4">
        <f>'Change 2020-2021'!K10/'7-1-2020'!K10</f>
        <v>4.3040656866640183E-3</v>
      </c>
      <c r="L10" s="4">
        <f>'Change 2020-2021'!L10/'7-1-2020'!L10</f>
        <v>4.9566294919454771E-3</v>
      </c>
      <c r="M10" s="4">
        <f>'Change 2020-2021'!M10/'7-1-2020'!M10</f>
        <v>3.6312285656647167E-3</v>
      </c>
      <c r="N10" s="4">
        <f>'Change 2020-2021'!N10/'7-1-2020'!N10</f>
        <v>1.6449646765479985E-4</v>
      </c>
      <c r="O10" s="4">
        <f>'Change 2020-2021'!O10/'7-1-2020'!O10</f>
        <v>-3.4198420276017709E-3</v>
      </c>
      <c r="P10" s="4">
        <f>'Change 2020-2021'!P10/'7-1-2020'!P10</f>
        <v>3.7306343805592499E-3</v>
      </c>
      <c r="Q10" s="4">
        <f>'Change 2020-2021'!Q10/'7-1-2020'!Q10</f>
        <v>1.2081575099127826E-2</v>
      </c>
      <c r="R10" s="4">
        <f>'Change 2020-2021'!R10/'7-1-2020'!R10</f>
        <v>1.2232840355994036E-2</v>
      </c>
      <c r="S10" s="4">
        <f>'Change 2020-2021'!S10/'7-1-2020'!S10</f>
        <v>1.1926266287162462E-2</v>
      </c>
      <c r="T10" s="4">
        <f>'Change 2020-2021'!T10/'7-1-2020'!T10</f>
        <v>1.2637368548189136E-2</v>
      </c>
      <c r="U10" s="4">
        <f>'Change 2020-2021'!U10/'7-1-2020'!U10</f>
        <v>1.2768758820270164E-2</v>
      </c>
      <c r="V10" s="4">
        <f>'Change 2020-2021'!V10/'7-1-2020'!V10</f>
        <v>1.2502477504261308E-2</v>
      </c>
      <c r="W10" s="4">
        <f>'Change 2020-2021'!W10/'7-1-2020'!W10</f>
        <v>6.6663390305034551E-3</v>
      </c>
      <c r="X10" s="4">
        <f>'Change 2020-2021'!X10/'7-1-2020'!X10</f>
        <v>6.8943037429734684E-3</v>
      </c>
      <c r="Y10" s="4">
        <f>'Change 2020-2021'!Y10/'7-1-2020'!Y10</f>
        <v>6.423744620972888E-3</v>
      </c>
      <c r="Z10" s="4">
        <f>'Change 2020-2021'!Z10/'7-1-2020'!Z10</f>
        <v>8.7770588773104091E-3</v>
      </c>
      <c r="AA10" s="4">
        <f>'Change 2020-2021'!AA10/'7-1-2020'!AA10</f>
        <v>9.7315449951178856E-3</v>
      </c>
      <c r="AB10" s="4">
        <f>'Change 2020-2021'!AB10/'7-1-2020'!AB10</f>
        <v>7.7412146524434037E-3</v>
      </c>
      <c r="AC10" s="4">
        <f>'Change 2020-2021'!AC10/'7-1-2020'!AC10</f>
        <v>8.5662121486257542E-3</v>
      </c>
      <c r="AD10" s="4">
        <f>'Change 2020-2021'!AD10/'7-1-2020'!AD10</f>
        <v>9.593224059237836E-3</v>
      </c>
      <c r="AE10" s="4">
        <f>'Change 2020-2021'!AE10/'7-1-2020'!AE10</f>
        <v>7.4991280083711196E-3</v>
      </c>
      <c r="AF10" s="4">
        <f>'Change 2020-2021'!AF10/'7-1-2020'!AF10</f>
        <v>4.6497434390469945E-2</v>
      </c>
      <c r="AG10" s="4">
        <f>'Change 2020-2021'!AG10/'7-1-2020'!AG10</f>
        <v>4.8479557210160444E-2</v>
      </c>
      <c r="AH10" s="4">
        <f>'Change 2020-2021'!AH10/'7-1-2020'!AH10</f>
        <v>4.4826484842593495E-2</v>
      </c>
      <c r="AI10" s="4">
        <f>'Change 2020-2021'!AI10/'7-1-2020'!AI10</f>
        <v>-2.7523301202899704E-2</v>
      </c>
      <c r="AJ10" s="4">
        <f>'Change 2020-2021'!AJ10/'7-1-2020'!AJ10</f>
        <v>-2.3624091381100727E-2</v>
      </c>
      <c r="AK10" s="4">
        <f>'Change 2020-2021'!AK10/'7-1-2020'!AK10</f>
        <v>-3.1604978531441924E-2</v>
      </c>
      <c r="AL10" s="4">
        <f>'Change 2020-2021'!AL10/'7-1-2020'!AL10</f>
        <v>-5.616038236856081E-3</v>
      </c>
      <c r="AM10" s="4">
        <f>'Change 2020-2021'!AM10/'7-1-2020'!AM10</f>
        <v>-6.0072501294665976E-3</v>
      </c>
      <c r="AN10" s="4">
        <f>'Change 2020-2021'!AN10/'7-1-2020'!AN10</f>
        <v>-5.2043596730245228E-3</v>
      </c>
      <c r="AO10" s="4">
        <f>'Change 2020-2021'!AO10/'7-1-2020'!AO10</f>
        <v>-1.833827056002257E-2</v>
      </c>
      <c r="AP10" s="4">
        <f>'Change 2020-2021'!AP10/'7-1-2020'!AP10</f>
        <v>-1.5502325348802321E-2</v>
      </c>
      <c r="AQ10" s="4">
        <f>'Change 2020-2021'!AQ10/'7-1-2020'!AQ10</f>
        <v>-2.1324206923785706E-2</v>
      </c>
      <c r="AR10" s="4">
        <f>'Change 2020-2021'!AR10/'7-1-2020'!AR10</f>
        <v>2.7524932467898246E-3</v>
      </c>
      <c r="AS10" s="4">
        <f>'Change 2020-2021'!AS10/'7-1-2020'!AS10</f>
        <v>4.3716958113054084E-3</v>
      </c>
      <c r="AT10" s="4">
        <f>'Change 2020-2021'!AT10/'7-1-2020'!AT10</f>
        <v>1.1091908066138726E-3</v>
      </c>
      <c r="AU10" s="4">
        <f>'Change 2020-2021'!AU10/'7-1-2020'!AU10</f>
        <v>-1.6757130887763651E-3</v>
      </c>
      <c r="AV10" s="4">
        <f>'Change 2020-2021'!AV10/'7-1-2020'!AV10</f>
        <v>-7.5947518317470361E-3</v>
      </c>
      <c r="AW10" s="4">
        <f>'Change 2020-2021'!AW10/'7-1-2020'!AW10</f>
        <v>4.215933320410932E-3</v>
      </c>
      <c r="AX10" s="4">
        <f>'Change 2020-2021'!AX10/'7-1-2020'!AX10</f>
        <v>-2.1653321303710386E-2</v>
      </c>
      <c r="AY10" s="4">
        <f>'Change 2020-2021'!AY10/'7-1-2020'!AY10</f>
        <v>-2.1191447793410957E-2</v>
      </c>
      <c r="AZ10" s="4">
        <f>'Change 2020-2021'!AZ10/'7-1-2020'!AZ10</f>
        <v>-2.2136511233084442E-2</v>
      </c>
      <c r="BA10" s="4">
        <f>'Change 2020-2021'!BA10/'7-1-2020'!BA10</f>
        <v>1.3899947676138044E-2</v>
      </c>
      <c r="BB10" s="4">
        <f>'Change 2020-2021'!BB10/'7-1-2020'!BB10</f>
        <v>1.5911002813796305E-2</v>
      </c>
      <c r="BC10" s="4">
        <f>'Change 2020-2021'!BC10/'7-1-2020'!BC10</f>
        <v>1.1696464044497418E-2</v>
      </c>
      <c r="BD10" s="4">
        <f>'Change 2020-2021'!BD10/'7-1-2020'!BD10</f>
        <v>2.1048811467973143E-2</v>
      </c>
      <c r="BE10" s="4">
        <f>'Change 2020-2021'!BE10/'7-1-2020'!BE10</f>
        <v>2.1116015028958636E-2</v>
      </c>
      <c r="BF10" s="4">
        <f>'Change 2020-2021'!BF10/'7-1-2020'!BF10</f>
        <v>2.0974042568726953E-2</v>
      </c>
      <c r="BG10" s="4">
        <f>'Change 2020-2021'!BG10/'7-1-2020'!BG10</f>
        <v>2.5837670044736603E-2</v>
      </c>
      <c r="BH10" s="4">
        <f>'Change 2020-2021'!BH10/'7-1-2020'!BH10</f>
        <v>2.6124846810745617E-2</v>
      </c>
      <c r="BI10" s="4">
        <f>'Change 2020-2021'!BI10/'7-1-2020'!BI10</f>
        <v>2.5524697901208395E-2</v>
      </c>
      <c r="BJ10" s="4">
        <f>'Change 2020-2021'!BJ10/'7-1-2020'!BJ10</f>
        <v>-4.4822600378155936E-3</v>
      </c>
      <c r="BK10" s="4">
        <f>'Change 2020-2021'!BK10/'7-1-2020'!BK10</f>
        <v>-7.8575393944570176E-3</v>
      </c>
      <c r="BL10" s="4">
        <f>'Change 2020-2021'!BL10/'7-1-2020'!BL10</f>
        <v>-8.125174110873804E-4</v>
      </c>
      <c r="BM10" s="4">
        <f>'Change 2020-2021'!BM10/'7-1-2020'!BM10</f>
        <v>4.140168058641739E-2</v>
      </c>
      <c r="BN10" s="4">
        <f>'Change 2020-2021'!BN10/'7-1-2020'!BN10</f>
        <v>4.7969291728578507E-2</v>
      </c>
      <c r="BO10" s="4">
        <f>'Change 2020-2021'!BO10/'7-1-2020'!BO10</f>
        <v>3.4409112482202187E-2</v>
      </c>
      <c r="BP10" s="4">
        <f>'Change 2020-2021'!BP10/'7-1-2020'!BP10</f>
        <v>-1.0754790770434102E-2</v>
      </c>
      <c r="BQ10" s="4">
        <f>'Change 2020-2021'!BQ10/'7-1-2020'!BQ10</f>
        <v>-8.9236226582418803E-3</v>
      </c>
      <c r="BR10" s="4">
        <f>'Change 2020-2021'!BR10/'7-1-2020'!BR10</f>
        <v>-1.2615453931065555E-2</v>
      </c>
      <c r="BS10" s="4">
        <f>'Change 2020-2021'!BS10/'7-1-2020'!BS10</f>
        <v>8.3368394807785198E-3</v>
      </c>
      <c r="BT10" s="4">
        <f>'Change 2020-2021'!BT10/'7-1-2020'!BT10</f>
        <v>7.5625731734329021E-3</v>
      </c>
      <c r="BU10" s="4">
        <f>'Change 2020-2021'!BU10/'7-1-2020'!BU10</f>
        <v>9.088117899907891E-3</v>
      </c>
      <c r="BV10" s="4">
        <f>'Change 2020-2021'!BV10/'7-1-2020'!BV10</f>
        <v>2.8060726690863676E-2</v>
      </c>
      <c r="BW10" s="4">
        <f>'Change 2020-2021'!BW10/'7-1-2020'!BW10</f>
        <v>2.8535063228773198E-2</v>
      </c>
      <c r="BX10" s="4">
        <f>'Change 2020-2021'!BX10/'7-1-2020'!BX10</f>
        <v>2.7631089624395686E-2</v>
      </c>
      <c r="BY10" s="4">
        <f>'Change 2020-2021'!BY10/'7-1-2020'!BY10</f>
        <v>7.7559995656423061E-2</v>
      </c>
      <c r="BZ10" s="4">
        <f>'Change 2020-2021'!BZ10/'7-1-2020'!BZ10</f>
        <v>7.4093116252499286E-2</v>
      </c>
      <c r="CA10" s="4">
        <f>'Change 2020-2021'!CA10/'7-1-2020'!CA10</f>
        <v>8.0699394754539341E-2</v>
      </c>
      <c r="CB10" s="4">
        <f>'Change 2020-2021'!CB10/'7-1-2020'!CB10</f>
        <v>5.9714409346603201E-2</v>
      </c>
      <c r="CC10" s="4">
        <f>'Change 2020-2021'!CC10/'7-1-2020'!CC10</f>
        <v>6.7042073948151301E-2</v>
      </c>
      <c r="CD10" s="4">
        <f>'Change 2020-2021'!CD10/'7-1-2020'!CD10</f>
        <v>5.3657679810309999E-2</v>
      </c>
      <c r="CE10" s="4">
        <f>'Change 2020-2021'!CE10/'7-1-2020'!CE10</f>
        <v>4.7889204071416655E-2</v>
      </c>
      <c r="CF10" s="4">
        <f>'Change 2020-2021'!CF10/'7-1-2020'!CF10</f>
        <v>5.3170539582512798E-2</v>
      </c>
      <c r="CG10" s="4">
        <f>'Change 2020-2021'!CG10/'7-1-2020'!CG10</f>
        <v>4.4006948465547188E-2</v>
      </c>
      <c r="CH10" s="4">
        <f>'Change 2020-2021'!CH10/'7-1-2020'!CH10</f>
        <v>5.0632911392405064E-3</v>
      </c>
      <c r="CI10" s="4">
        <f>'Change 2020-2021'!CI10/'7-1-2020'!CI10</f>
        <v>1.1481056257175661E-2</v>
      </c>
      <c r="CJ10" s="4">
        <f>'Change 2020-2021'!CJ10/'7-1-2020'!CJ10</f>
        <v>1.33422281521014E-3</v>
      </c>
    </row>
    <row r="11" spans="1:88" x14ac:dyDescent="0.25">
      <c r="A11" t="s">
        <v>9</v>
      </c>
      <c r="B11" s="4">
        <f>'Change 2020-2021'!B11/'7-1-2020'!B11</f>
        <v>4.5118696628775198E-2</v>
      </c>
      <c r="C11" s="4">
        <f>'Change 2020-2021'!C11/'7-1-2020'!C11</f>
        <v>4.6455535883178807E-2</v>
      </c>
      <c r="D11" s="4">
        <f>'Change 2020-2021'!D11/'7-1-2020'!D11</f>
        <v>4.3799744918551528E-2</v>
      </c>
      <c r="E11" s="4">
        <f>'Change 2020-2021'!E11/'7-1-2020'!E11</f>
        <v>1.1573458202522216E-2</v>
      </c>
      <c r="F11" s="4">
        <f>'Change 2020-2021'!F11/'7-1-2020'!F11</f>
        <v>1.3609002878827532E-2</v>
      </c>
      <c r="G11" s="4">
        <f>'Change 2020-2021'!G11/'7-1-2020'!G11</f>
        <v>9.4691845679346354E-3</v>
      </c>
      <c r="H11" s="4">
        <f>'Change 2020-2021'!H11/'7-1-2020'!H11</f>
        <v>2.3674889703597837E-2</v>
      </c>
      <c r="I11" s="4">
        <f>'Change 2020-2021'!I11/'7-1-2020'!I11</f>
        <v>2.0688158560991488E-2</v>
      </c>
      <c r="J11" s="4">
        <f>'Change 2020-2021'!J11/'7-1-2020'!J11</f>
        <v>2.6851661879359869E-2</v>
      </c>
      <c r="K11" s="4">
        <f>'Change 2020-2021'!K11/'7-1-2020'!K11</f>
        <v>2.8149210112762262E-2</v>
      </c>
      <c r="L11" s="4">
        <f>'Change 2020-2021'!L11/'7-1-2020'!L11</f>
        <v>3.2025792584631917E-2</v>
      </c>
      <c r="M11" s="4">
        <f>'Change 2020-2021'!M11/'7-1-2020'!M11</f>
        <v>2.4064322518543683E-2</v>
      </c>
      <c r="N11" s="4">
        <f>'Change 2020-2021'!N11/'7-1-2020'!N11</f>
        <v>5.2212352475082366E-2</v>
      </c>
      <c r="O11" s="4">
        <f>'Change 2020-2021'!O11/'7-1-2020'!O11</f>
        <v>5.0609454785043653E-2</v>
      </c>
      <c r="P11" s="4">
        <f>'Change 2020-2021'!P11/'7-1-2020'!P11</f>
        <v>5.3856551491087271E-2</v>
      </c>
      <c r="Q11" s="4">
        <f>'Change 2020-2021'!Q11/'7-1-2020'!Q11</f>
        <v>5.2102802274564021E-2</v>
      </c>
      <c r="R11" s="4">
        <f>'Change 2020-2021'!R11/'7-1-2020'!R11</f>
        <v>5.4745889387144996E-2</v>
      </c>
      <c r="S11" s="4">
        <f>'Change 2020-2021'!S11/'7-1-2020'!S11</f>
        <v>4.9545348087092655E-2</v>
      </c>
      <c r="T11" s="4">
        <f>'Change 2020-2021'!T11/'7-1-2020'!T11</f>
        <v>5.2932677288347392E-2</v>
      </c>
      <c r="U11" s="4">
        <f>'Change 2020-2021'!U11/'7-1-2020'!U11</f>
        <v>5.5134667120195428E-2</v>
      </c>
      <c r="V11" s="4">
        <f>'Change 2020-2021'!V11/'7-1-2020'!V11</f>
        <v>5.0807644593747738E-2</v>
      </c>
      <c r="W11" s="4">
        <f>'Change 2020-2021'!W11/'7-1-2020'!W11</f>
        <v>5.567884645398035E-2</v>
      </c>
      <c r="X11" s="4">
        <f>'Change 2020-2021'!X11/'7-1-2020'!X11</f>
        <v>5.9198992099211437E-2</v>
      </c>
      <c r="Y11" s="4">
        <f>'Change 2020-2021'!Y11/'7-1-2020'!Y11</f>
        <v>5.2136791300097754E-2</v>
      </c>
      <c r="Z11" s="4">
        <f>'Change 2020-2021'!Z11/'7-1-2020'!Z11</f>
        <v>6.1020652898067955E-2</v>
      </c>
      <c r="AA11" s="4">
        <f>'Change 2020-2021'!AA11/'7-1-2020'!AA11</f>
        <v>6.5238527699129231E-2</v>
      </c>
      <c r="AB11" s="4">
        <f>'Change 2020-2021'!AB11/'7-1-2020'!AB11</f>
        <v>5.682229075826864E-2</v>
      </c>
      <c r="AC11" s="4">
        <f>'Change 2020-2021'!AC11/'7-1-2020'!AC11</f>
        <v>4.1180077764375288E-2</v>
      </c>
      <c r="AD11" s="4">
        <f>'Change 2020-2021'!AD11/'7-1-2020'!AD11</f>
        <v>4.4858653431160987E-2</v>
      </c>
      <c r="AE11" s="4">
        <f>'Change 2020-2021'!AE11/'7-1-2020'!AE11</f>
        <v>3.7506902078030514E-2</v>
      </c>
      <c r="AF11" s="4">
        <f>'Change 2020-2021'!AF11/'7-1-2020'!AF11</f>
        <v>5.6325035081336731E-2</v>
      </c>
      <c r="AG11" s="4">
        <f>'Change 2020-2021'!AG11/'7-1-2020'!AG11</f>
        <v>5.2983988355167391E-2</v>
      </c>
      <c r="AH11" s="4">
        <f>'Change 2020-2021'!AH11/'7-1-2020'!AH11</f>
        <v>5.9018163045008683E-2</v>
      </c>
      <c r="AI11" s="4">
        <f>'Change 2020-2021'!AI11/'7-1-2020'!AI11</f>
        <v>1.1573458202522216E-2</v>
      </c>
      <c r="AJ11" s="4">
        <f>'Change 2020-2021'!AJ11/'7-1-2020'!AJ11</f>
        <v>1.3609002878827532E-2</v>
      </c>
      <c r="AK11" s="4">
        <f>'Change 2020-2021'!AK11/'7-1-2020'!AK11</f>
        <v>9.4691845679346354E-3</v>
      </c>
      <c r="AL11" s="4">
        <f>'Change 2020-2021'!AL11/'7-1-2020'!AL11</f>
        <v>3.2970814977973571E-2</v>
      </c>
      <c r="AM11" s="4">
        <f>'Change 2020-2021'!AM11/'7-1-2020'!AM11</f>
        <v>2.7662886368690239E-2</v>
      </c>
      <c r="AN11" s="4">
        <f>'Change 2020-2021'!AN11/'7-1-2020'!AN11</f>
        <v>3.8627423100620881E-2</v>
      </c>
      <c r="AO11" s="4">
        <f>'Change 2020-2021'!AO11/'7-1-2020'!AO11</f>
        <v>1.7705074730622175E-2</v>
      </c>
      <c r="AP11" s="4">
        <f>'Change 2020-2021'!AP11/'7-1-2020'!AP11</f>
        <v>1.5473480057340417E-2</v>
      </c>
      <c r="AQ11" s="4">
        <f>'Change 2020-2021'!AQ11/'7-1-2020'!AQ11</f>
        <v>2.0077081652774043E-2</v>
      </c>
      <c r="AR11" s="4">
        <f>'Change 2020-2021'!AR11/'7-1-2020'!AR11</f>
        <v>2.5757794805069636E-2</v>
      </c>
      <c r="AS11" s="4">
        <f>'Change 2020-2021'!AS11/'7-1-2020'!AS11</f>
        <v>3.2227666792310594E-2</v>
      </c>
      <c r="AT11" s="4">
        <f>'Change 2020-2021'!AT11/'7-1-2020'!AT11</f>
        <v>1.8986093303087089E-2</v>
      </c>
      <c r="AU11" s="4">
        <f>'Change 2020-2021'!AU11/'7-1-2020'!AU11</f>
        <v>6.2812723373838461E-2</v>
      </c>
      <c r="AV11" s="4">
        <f>'Change 2020-2021'!AV11/'7-1-2020'!AV11</f>
        <v>5.9622195985832349E-2</v>
      </c>
      <c r="AW11" s="4">
        <f>'Change 2020-2021'!AW11/'7-1-2020'!AW11</f>
        <v>6.6061553257994704E-2</v>
      </c>
      <c r="AX11" s="4">
        <f>'Change 2020-2021'!AX11/'7-1-2020'!AX11</f>
        <v>7.113003296902988E-2</v>
      </c>
      <c r="AY11" s="4">
        <f>'Change 2020-2021'!AY11/'7-1-2020'!AY11</f>
        <v>7.9103459136003362E-2</v>
      </c>
      <c r="AZ11" s="4">
        <f>'Change 2020-2021'!AZ11/'7-1-2020'!AZ11</f>
        <v>6.3328197226502306E-2</v>
      </c>
      <c r="BA11" s="4">
        <f>'Change 2020-2021'!BA11/'7-1-2020'!BA11</f>
        <v>6.0218428860128133E-2</v>
      </c>
      <c r="BB11" s="4">
        <f>'Change 2020-2021'!BB11/'7-1-2020'!BB11</f>
        <v>6.275823076588527E-2</v>
      </c>
      <c r="BC11" s="4">
        <f>'Change 2020-2021'!BC11/'7-1-2020'!BC11</f>
        <v>5.7735640491475705E-2</v>
      </c>
      <c r="BD11" s="4">
        <f>'Change 2020-2021'!BD11/'7-1-2020'!BD11</f>
        <v>5.5994065846282595E-2</v>
      </c>
      <c r="BE11" s="4">
        <f>'Change 2020-2021'!BE11/'7-1-2020'!BE11</f>
        <v>6.0116525423728813E-2</v>
      </c>
      <c r="BF11" s="4">
        <f>'Change 2020-2021'!BF11/'7-1-2020'!BF11</f>
        <v>5.1826353031172306E-2</v>
      </c>
      <c r="BG11" s="4">
        <f>'Change 2020-2021'!BG11/'7-1-2020'!BG11</f>
        <v>5.9264591206286368E-2</v>
      </c>
      <c r="BH11" s="4">
        <f>'Change 2020-2021'!BH11/'7-1-2020'!BH11</f>
        <v>6.2383056650344361E-2</v>
      </c>
      <c r="BI11" s="4">
        <f>'Change 2020-2021'!BI11/'7-1-2020'!BI11</f>
        <v>5.6117940065879328E-2</v>
      </c>
      <c r="BJ11" s="4">
        <f>'Change 2020-2021'!BJ11/'7-1-2020'!BJ11</f>
        <v>2.0446220446220447E-2</v>
      </c>
      <c r="BK11" s="4">
        <f>'Change 2020-2021'!BK11/'7-1-2020'!BK11</f>
        <v>1.9910640697523099E-2</v>
      </c>
      <c r="BL11" s="4">
        <f>'Change 2020-2021'!BL11/'7-1-2020'!BL11</f>
        <v>2.1007639141506003E-2</v>
      </c>
      <c r="BM11" s="4">
        <f>'Change 2020-2021'!BM11/'7-1-2020'!BM11</f>
        <v>7.2438986475983208E-2</v>
      </c>
      <c r="BN11" s="4">
        <f>'Change 2020-2021'!BN11/'7-1-2020'!BN11</f>
        <v>7.9464103088566163E-2</v>
      </c>
      <c r="BO11" s="4">
        <f>'Change 2020-2021'!BO11/'7-1-2020'!BO11</f>
        <v>6.5224241151139589E-2</v>
      </c>
      <c r="BP11" s="4">
        <f>'Change 2020-2021'!BP11/'7-1-2020'!BP11</f>
        <v>2.0323084940072955E-2</v>
      </c>
      <c r="BQ11" s="4">
        <f>'Change 2020-2021'!BQ11/'7-1-2020'!BQ11</f>
        <v>2.1592442645074223E-2</v>
      </c>
      <c r="BR11" s="4">
        <f>'Change 2020-2021'!BR11/'7-1-2020'!BR11</f>
        <v>1.9086804960283445E-2</v>
      </c>
      <c r="BS11" s="4">
        <f>'Change 2020-2021'!BS11/'7-1-2020'!BS11</f>
        <v>5.6004236727128294E-2</v>
      </c>
      <c r="BT11" s="4">
        <f>'Change 2020-2021'!BT11/'7-1-2020'!BT11</f>
        <v>6.5208390836323488E-2</v>
      </c>
      <c r="BU11" s="4">
        <f>'Change 2020-2021'!BU11/'7-1-2020'!BU11</f>
        <v>4.751908396946565E-2</v>
      </c>
      <c r="BV11" s="4">
        <f>'Change 2020-2021'!BV11/'7-1-2020'!BV11</f>
        <v>4.2328450269853511E-2</v>
      </c>
      <c r="BW11" s="4">
        <f>'Change 2020-2021'!BW11/'7-1-2020'!BW11</f>
        <v>4.093765924919314E-2</v>
      </c>
      <c r="BX11" s="4">
        <f>'Change 2020-2021'!BX11/'7-1-2020'!BX11</f>
        <v>4.3484399265847802E-2</v>
      </c>
      <c r="BY11" s="4">
        <f>'Change 2020-2021'!BY11/'7-1-2020'!BY11</f>
        <v>6.1865396711294818E-2</v>
      </c>
      <c r="BZ11" s="4">
        <f>'Change 2020-2021'!BZ11/'7-1-2020'!BZ11</f>
        <v>5.2874023633086319E-2</v>
      </c>
      <c r="CA11" s="4">
        <f>'Change 2020-2021'!CA11/'7-1-2020'!CA11</f>
        <v>6.9181877444589313E-2</v>
      </c>
      <c r="CB11" s="4">
        <f>'Change 2020-2021'!CB11/'7-1-2020'!CB11</f>
        <v>7.4744463373083478E-2</v>
      </c>
      <c r="CC11" s="4">
        <f>'Change 2020-2021'!CC11/'7-1-2020'!CC11</f>
        <v>7.1450809464508089E-2</v>
      </c>
      <c r="CD11" s="4">
        <f>'Change 2020-2021'!CD11/'7-1-2020'!CD11</f>
        <v>7.750521920668059E-2</v>
      </c>
      <c r="CE11" s="4">
        <f>'Change 2020-2021'!CE11/'7-1-2020'!CE11</f>
        <v>6.8969741516599292E-2</v>
      </c>
      <c r="CF11" s="4">
        <f>'Change 2020-2021'!CF11/'7-1-2020'!CF11</f>
        <v>5.3040450040182159E-2</v>
      </c>
      <c r="CG11" s="4">
        <f>'Change 2020-2021'!CG11/'7-1-2020'!CG11</f>
        <v>8.2392776523702027E-2</v>
      </c>
      <c r="CH11" s="4">
        <f>'Change 2020-2021'!CH11/'7-1-2020'!CH11</f>
        <v>3.7452033768227165E-2</v>
      </c>
      <c r="CI11" s="4">
        <f>'Change 2020-2021'!CI11/'7-1-2020'!CI11</f>
        <v>6.2885326757090007E-2</v>
      </c>
      <c r="CJ11" s="4">
        <f>'Change 2020-2021'!CJ11/'7-1-2020'!CJ11</f>
        <v>2.2292993630573247E-2</v>
      </c>
    </row>
    <row r="12" spans="1:88" x14ac:dyDescent="0.25">
      <c r="A12" t="s">
        <v>16</v>
      </c>
      <c r="B12" s="4">
        <f>'Change 2020-2021'!B12/'7-1-2020'!B12</f>
        <v>2.3287743592579419E-2</v>
      </c>
      <c r="C12" s="4">
        <f>'Change 2020-2021'!C12/'7-1-2020'!C12</f>
        <v>2.3562447288162959E-2</v>
      </c>
      <c r="D12" s="4">
        <f>'Change 2020-2021'!D12/'7-1-2020'!D12</f>
        <v>2.3009170255226166E-2</v>
      </c>
      <c r="E12" s="4">
        <f>'Change 2020-2021'!E12/'7-1-2020'!E12</f>
        <v>-1.0167657433562405E-2</v>
      </c>
      <c r="F12" s="4">
        <f>'Change 2020-2021'!F12/'7-1-2020'!F12</f>
        <v>-7.0375104806674636E-3</v>
      </c>
      <c r="G12" s="4">
        <f>'Change 2020-2021'!G12/'7-1-2020'!G12</f>
        <v>-1.3441439887293167E-2</v>
      </c>
      <c r="H12" s="4">
        <f>'Change 2020-2021'!H12/'7-1-2020'!H12</f>
        <v>6.0121323966709798E-3</v>
      </c>
      <c r="I12" s="4">
        <f>'Change 2020-2021'!I12/'7-1-2020'!I12</f>
        <v>5.6561880805497391E-3</v>
      </c>
      <c r="J12" s="4">
        <f>'Change 2020-2021'!J12/'7-1-2020'!J12</f>
        <v>6.3870571430686002E-3</v>
      </c>
      <c r="K12" s="4">
        <f>'Change 2020-2021'!K12/'7-1-2020'!K12</f>
        <v>2.0243924008907968E-2</v>
      </c>
      <c r="L12" s="4">
        <f>'Change 2020-2021'!L12/'7-1-2020'!L12</f>
        <v>2.1128644022465899E-2</v>
      </c>
      <c r="M12" s="4">
        <f>'Change 2020-2021'!M12/'7-1-2020'!M12</f>
        <v>1.9319302860901021E-2</v>
      </c>
      <c r="N12" s="4">
        <f>'Change 2020-2021'!N12/'7-1-2020'!N12</f>
        <v>1.8347390404144522E-2</v>
      </c>
      <c r="O12" s="4">
        <f>'Change 2020-2021'!O12/'7-1-2020'!O12</f>
        <v>1.5512188147830439E-2</v>
      </c>
      <c r="P12" s="4">
        <f>'Change 2020-2021'!P12/'7-1-2020'!P12</f>
        <v>2.120007911819179E-2</v>
      </c>
      <c r="Q12" s="4">
        <f>'Change 2020-2021'!Q12/'7-1-2020'!Q12</f>
        <v>2.8127344374737222E-2</v>
      </c>
      <c r="R12" s="4">
        <f>'Change 2020-2021'!R12/'7-1-2020'!R12</f>
        <v>2.8465475012153973E-2</v>
      </c>
      <c r="S12" s="4">
        <f>'Change 2020-2021'!S12/'7-1-2020'!S12</f>
        <v>2.778744951610887E-2</v>
      </c>
      <c r="T12" s="4">
        <f>'Change 2020-2021'!T12/'7-1-2020'!T12</f>
        <v>2.8573709334936963E-2</v>
      </c>
      <c r="U12" s="4">
        <f>'Change 2020-2021'!U12/'7-1-2020'!U12</f>
        <v>2.8798467027603487E-2</v>
      </c>
      <c r="V12" s="4">
        <f>'Change 2020-2021'!V12/'7-1-2020'!V12</f>
        <v>2.8348038834040256E-2</v>
      </c>
      <c r="W12" s="4">
        <f>'Change 2020-2021'!W12/'7-1-2020'!W12</f>
        <v>2.5497818211123274E-2</v>
      </c>
      <c r="X12" s="4">
        <f>'Change 2020-2021'!X12/'7-1-2020'!X12</f>
        <v>2.5957210897246286E-2</v>
      </c>
      <c r="Y12" s="4">
        <f>'Change 2020-2021'!Y12/'7-1-2020'!Y12</f>
        <v>2.5017321679332179E-2</v>
      </c>
      <c r="Z12" s="4">
        <f>'Change 2020-2021'!Z12/'7-1-2020'!Z12</f>
        <v>2.8575632575815232E-2</v>
      </c>
      <c r="AA12" s="4">
        <f>'Change 2020-2021'!AA12/'7-1-2020'!AA12</f>
        <v>2.9667322266285316E-2</v>
      </c>
      <c r="AB12" s="4">
        <f>'Change 2020-2021'!AB12/'7-1-2020'!AB12</f>
        <v>2.7421000843040479E-2</v>
      </c>
      <c r="AC12" s="4">
        <f>'Change 2020-2021'!AC12/'7-1-2020'!AC12</f>
        <v>2.1644232688519185E-2</v>
      </c>
      <c r="AD12" s="4">
        <f>'Change 2020-2021'!AD12/'7-1-2020'!AD12</f>
        <v>2.2679994085871766E-2</v>
      </c>
      <c r="AE12" s="4">
        <f>'Change 2020-2021'!AE12/'7-1-2020'!AE12</f>
        <v>2.0588420853399507E-2</v>
      </c>
      <c r="AF12" s="4">
        <f>'Change 2020-2021'!AF12/'7-1-2020'!AF12</f>
        <v>5.0097277933521596E-2</v>
      </c>
      <c r="AG12" s="4">
        <f>'Change 2020-2021'!AG12/'7-1-2020'!AG12</f>
        <v>5.0632721714829437E-2</v>
      </c>
      <c r="AH12" s="4">
        <f>'Change 2020-2021'!AH12/'7-1-2020'!AH12</f>
        <v>4.9644851293349036E-2</v>
      </c>
      <c r="AI12" s="4">
        <f>'Change 2020-2021'!AI12/'7-1-2020'!AI12</f>
        <v>-1.0167657433562405E-2</v>
      </c>
      <c r="AJ12" s="4">
        <f>'Change 2020-2021'!AJ12/'7-1-2020'!AJ12</f>
        <v>-7.0375104806674636E-3</v>
      </c>
      <c r="AK12" s="4">
        <f>'Change 2020-2021'!AK12/'7-1-2020'!AK12</f>
        <v>-1.3441439887293167E-2</v>
      </c>
      <c r="AL12" s="4">
        <f>'Change 2020-2021'!AL12/'7-1-2020'!AL12</f>
        <v>1.643821053400929E-2</v>
      </c>
      <c r="AM12" s="4">
        <f>'Change 2020-2021'!AM12/'7-1-2020'!AM12</f>
        <v>1.4300332897242264E-2</v>
      </c>
      <c r="AN12" s="4">
        <f>'Change 2020-2021'!AN12/'7-1-2020'!AN12</f>
        <v>1.8689803825270798E-2</v>
      </c>
      <c r="AO12" s="4">
        <f>'Change 2020-2021'!AO12/'7-1-2020'!AO12</f>
        <v>1.1044354126170703E-3</v>
      </c>
      <c r="AP12" s="4">
        <f>'Change 2020-2021'!AP12/'7-1-2020'!AP12</f>
        <v>1.809453471196455E-3</v>
      </c>
      <c r="AQ12" s="4">
        <f>'Change 2020-2021'!AQ12/'7-1-2020'!AQ12</f>
        <v>3.6263793192767963E-4</v>
      </c>
      <c r="AR12" s="4">
        <f>'Change 2020-2021'!AR12/'7-1-2020'!AR12</f>
        <v>1.5105759429153924E-2</v>
      </c>
      <c r="AS12" s="4">
        <f>'Change 2020-2021'!AS12/'7-1-2020'!AS12</f>
        <v>1.7049880638271141E-2</v>
      </c>
      <c r="AT12" s="4">
        <f>'Change 2020-2021'!AT12/'7-1-2020'!AT12</f>
        <v>1.3105854982551377E-2</v>
      </c>
      <c r="AU12" s="4">
        <f>'Change 2020-2021'!AU12/'7-1-2020'!AU12</f>
        <v>2.0497343519129806E-2</v>
      </c>
      <c r="AV12" s="4">
        <f>'Change 2020-2021'!AV12/'7-1-2020'!AV12</f>
        <v>1.5996790612541684E-2</v>
      </c>
      <c r="AW12" s="4">
        <f>'Change 2020-2021'!AW12/'7-1-2020'!AW12</f>
        <v>2.5025542703616344E-2</v>
      </c>
      <c r="AX12" s="4">
        <f>'Change 2020-2021'!AX12/'7-1-2020'!AX12</f>
        <v>5.5932429520007387E-3</v>
      </c>
      <c r="AY12" s="4">
        <f>'Change 2020-2021'!AY12/'7-1-2020'!AY12</f>
        <v>6.3939262734989373E-3</v>
      </c>
      <c r="AZ12" s="4">
        <f>'Change 2020-2021'!AZ12/'7-1-2020'!AZ12</f>
        <v>4.761157327473447E-3</v>
      </c>
      <c r="BA12" s="4">
        <f>'Change 2020-2021'!BA12/'7-1-2020'!BA12</f>
        <v>3.0464682515199119E-2</v>
      </c>
      <c r="BB12" s="4">
        <f>'Change 2020-2021'!BB12/'7-1-2020'!BB12</f>
        <v>3.2400453385183887E-2</v>
      </c>
      <c r="BC12" s="4">
        <f>'Change 2020-2021'!BC12/'7-1-2020'!BC12</f>
        <v>2.8408979703677607E-2</v>
      </c>
      <c r="BD12" s="4">
        <f>'Change 2020-2021'!BD12/'7-1-2020'!BD12</f>
        <v>3.5649260617065262E-2</v>
      </c>
      <c r="BE12" s="4">
        <f>'Change 2020-2021'!BE12/'7-1-2020'!BE12</f>
        <v>3.5575500071609298E-2</v>
      </c>
      <c r="BF12" s="4">
        <f>'Change 2020-2021'!BF12/'7-1-2020'!BF12</f>
        <v>3.5728143443543608E-2</v>
      </c>
      <c r="BG12" s="4">
        <f>'Change 2020-2021'!BG12/'7-1-2020'!BG12</f>
        <v>4.3272594023784937E-2</v>
      </c>
      <c r="BH12" s="4">
        <f>'Change 2020-2021'!BH12/'7-1-2020'!BH12</f>
        <v>4.4732468541581229E-2</v>
      </c>
      <c r="BI12" s="4">
        <f>'Change 2020-2021'!BI12/'7-1-2020'!BI12</f>
        <v>4.172574669533001E-2</v>
      </c>
      <c r="BJ12" s="4">
        <f>'Change 2020-2021'!BJ12/'7-1-2020'!BJ12</f>
        <v>7.5943239236331726E-3</v>
      </c>
      <c r="BK12" s="4">
        <f>'Change 2020-2021'!BK12/'7-1-2020'!BK12</f>
        <v>5.7740379537372811E-3</v>
      </c>
      <c r="BL12" s="4">
        <f>'Change 2020-2021'!BL12/'7-1-2020'!BL12</f>
        <v>9.5320190890238118E-3</v>
      </c>
      <c r="BM12" s="4">
        <f>'Change 2020-2021'!BM12/'7-1-2020'!BM12</f>
        <v>5.1762303227177092E-2</v>
      </c>
      <c r="BN12" s="4">
        <f>'Change 2020-2021'!BN12/'7-1-2020'!BN12</f>
        <v>5.6903372896130892E-2</v>
      </c>
      <c r="BO12" s="4">
        <f>'Change 2020-2021'!BO12/'7-1-2020'!BO12</f>
        <v>4.6389729790335239E-2</v>
      </c>
      <c r="BP12" s="4">
        <f>'Change 2020-2021'!BP12/'7-1-2020'!BP12</f>
        <v>-1.084841866217301E-4</v>
      </c>
      <c r="BQ12" s="4">
        <f>'Change 2020-2021'!BQ12/'7-1-2020'!BQ12</f>
        <v>2.8963260104557367E-4</v>
      </c>
      <c r="BR12" s="4">
        <f>'Change 2020-2021'!BR12/'7-1-2020'!BR12</f>
        <v>-5.0566343042071193E-4</v>
      </c>
      <c r="BS12" s="4">
        <f>'Change 2020-2021'!BS12/'7-1-2020'!BS12</f>
        <v>2.9022684578590936E-2</v>
      </c>
      <c r="BT12" s="4">
        <f>'Change 2020-2021'!BT12/'7-1-2020'!BT12</f>
        <v>2.9692590561594786E-2</v>
      </c>
      <c r="BU12" s="4">
        <f>'Change 2020-2021'!BU12/'7-1-2020'!BU12</f>
        <v>2.8380634390651086E-2</v>
      </c>
      <c r="BV12" s="4">
        <f>'Change 2020-2021'!BV12/'7-1-2020'!BV12</f>
        <v>3.5099813027630364E-2</v>
      </c>
      <c r="BW12" s="4">
        <f>'Change 2020-2021'!BW12/'7-1-2020'!BW12</f>
        <v>3.5064207704924591E-2</v>
      </c>
      <c r="BX12" s="4">
        <f>'Change 2020-2021'!BX12/'7-1-2020'!BX12</f>
        <v>3.5131654264453346E-2</v>
      </c>
      <c r="BY12" s="4">
        <f>'Change 2020-2021'!BY12/'7-1-2020'!BY12</f>
        <v>7.1839045399641296E-2</v>
      </c>
      <c r="BZ12" s="4">
        <f>'Change 2020-2021'!BZ12/'7-1-2020'!BZ12</f>
        <v>6.6456105832707696E-2</v>
      </c>
      <c r="CA12" s="4">
        <f>'Change 2020-2021'!CA12/'7-1-2020'!CA12</f>
        <v>7.6637282503346102E-2</v>
      </c>
      <c r="CB12" s="4">
        <f>'Change 2020-2021'!CB12/'7-1-2020'!CB12</f>
        <v>6.2478348582723699E-2</v>
      </c>
      <c r="CC12" s="4">
        <f>'Change 2020-2021'!CC12/'7-1-2020'!CC12</f>
        <v>6.5463052882493156E-2</v>
      </c>
      <c r="CD12" s="4">
        <f>'Change 2020-2021'!CD12/'7-1-2020'!CD12</f>
        <v>5.991899769105568E-2</v>
      </c>
      <c r="CE12" s="4">
        <f>'Change 2020-2021'!CE12/'7-1-2020'!CE12</f>
        <v>5.5818815331010456E-2</v>
      </c>
      <c r="CF12" s="4">
        <f>'Change 2020-2021'!CF12/'7-1-2020'!CF12</f>
        <v>5.4378754347138791E-2</v>
      </c>
      <c r="CG12" s="4">
        <f>'Change 2020-2021'!CG12/'7-1-2020'!CG12</f>
        <v>5.6954137587238288E-2</v>
      </c>
      <c r="CH12" s="4">
        <f>'Change 2020-2021'!CH12/'7-1-2020'!CH12</f>
        <v>1.2673927367156312E-2</v>
      </c>
      <c r="CI12" s="4">
        <f>'Change 2020-2021'!CI12/'7-1-2020'!CI12</f>
        <v>2.7975691533948029E-2</v>
      </c>
      <c r="CJ12" s="4">
        <f>'Change 2020-2021'!CJ12/'7-1-2020'!CJ12</f>
        <v>3.6907178446207787E-3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A2FC-D97F-41CD-8B16-5D647583A8EC}">
  <dimension ref="A1:E11"/>
  <sheetViews>
    <sheetView workbookViewId="0">
      <selection activeCell="E28" sqref="E28"/>
    </sheetView>
  </sheetViews>
  <sheetFormatPr defaultRowHeight="15" x14ac:dyDescent="0.25"/>
  <cols>
    <col min="1" max="1" width="18" bestFit="1" customWidth="1"/>
    <col min="5" max="5" width="25.5703125" bestFit="1" customWidth="1"/>
  </cols>
  <sheetData>
    <row r="1" spans="1:5" x14ac:dyDescent="0.25">
      <c r="A1" t="s">
        <v>10</v>
      </c>
      <c r="B1" s="1">
        <v>43922</v>
      </c>
      <c r="C1" s="1">
        <v>44013</v>
      </c>
      <c r="D1" s="1">
        <v>44378</v>
      </c>
      <c r="E1" t="s">
        <v>101</v>
      </c>
    </row>
    <row r="2" spans="1:5" x14ac:dyDescent="0.25">
      <c r="A2" t="s">
        <v>0</v>
      </c>
      <c r="B2" s="3">
        <v>37.9</v>
      </c>
      <c r="C2" s="3">
        <v>37.9</v>
      </c>
      <c r="D2" s="3">
        <v>37.700000000000003</v>
      </c>
      <c r="E2" s="3">
        <f>D2-C2</f>
        <v>-0.19999999999999574</v>
      </c>
    </row>
    <row r="3" spans="1:5" x14ac:dyDescent="0.25">
      <c r="A3" t="s">
        <v>1</v>
      </c>
      <c r="B3" s="3">
        <v>50.1</v>
      </c>
      <c r="C3" s="3">
        <v>50.3</v>
      </c>
      <c r="D3" s="3">
        <v>50.3</v>
      </c>
      <c r="E3" s="3">
        <f t="shared" ref="E3:E11" si="0">D3-C3</f>
        <v>0</v>
      </c>
    </row>
    <row r="4" spans="1:5" x14ac:dyDescent="0.25">
      <c r="A4" t="s">
        <v>2</v>
      </c>
      <c r="B4" s="3">
        <v>44.6</v>
      </c>
      <c r="C4" s="3">
        <v>44.7</v>
      </c>
      <c r="D4" s="3">
        <v>44.8</v>
      </c>
      <c r="E4" s="3">
        <f t="shared" si="0"/>
        <v>9.9999999999994316E-2</v>
      </c>
    </row>
    <row r="5" spans="1:5" x14ac:dyDescent="0.25">
      <c r="A5" t="s">
        <v>3</v>
      </c>
      <c r="B5" s="3">
        <v>36.6</v>
      </c>
      <c r="C5" s="3">
        <v>36.700000000000003</v>
      </c>
      <c r="D5" s="3">
        <v>36.799999999999997</v>
      </c>
      <c r="E5" s="3">
        <f t="shared" si="0"/>
        <v>9.9999999999994316E-2</v>
      </c>
    </row>
    <row r="6" spans="1:5" x14ac:dyDescent="0.25">
      <c r="A6" t="s">
        <v>4</v>
      </c>
      <c r="B6" s="3">
        <v>47.5</v>
      </c>
      <c r="C6" s="3">
        <v>47.5</v>
      </c>
      <c r="D6" s="3">
        <v>47.6</v>
      </c>
      <c r="E6" s="3">
        <f t="shared" si="0"/>
        <v>0.10000000000000142</v>
      </c>
    </row>
    <row r="7" spans="1:5" x14ac:dyDescent="0.25">
      <c r="A7" t="s">
        <v>5</v>
      </c>
      <c r="B7" s="3">
        <v>33.1</v>
      </c>
      <c r="C7" s="3">
        <v>33.200000000000003</v>
      </c>
      <c r="D7" s="3">
        <v>33.700000000000003</v>
      </c>
      <c r="E7" s="3">
        <f t="shared" si="0"/>
        <v>0.5</v>
      </c>
    </row>
    <row r="8" spans="1:5" x14ac:dyDescent="0.25">
      <c r="A8" t="s">
        <v>6</v>
      </c>
      <c r="B8" s="3">
        <v>42.4</v>
      </c>
      <c r="C8" s="3">
        <v>42.6</v>
      </c>
      <c r="D8" s="3">
        <v>43</v>
      </c>
      <c r="E8" s="3">
        <f t="shared" si="0"/>
        <v>0.39999999999999858</v>
      </c>
    </row>
    <row r="9" spans="1:5" x14ac:dyDescent="0.25">
      <c r="A9" t="s">
        <v>7</v>
      </c>
      <c r="B9" s="3">
        <v>57.8</v>
      </c>
      <c r="C9" s="3">
        <v>57.9</v>
      </c>
      <c r="D9" s="3">
        <v>57.7</v>
      </c>
      <c r="E9" s="3">
        <f t="shared" si="0"/>
        <v>-0.19999999999999574</v>
      </c>
    </row>
    <row r="10" spans="1:5" x14ac:dyDescent="0.25">
      <c r="A10" t="s">
        <v>8</v>
      </c>
      <c r="B10" s="3">
        <v>35</v>
      </c>
      <c r="C10" s="3">
        <v>35.1</v>
      </c>
      <c r="D10" s="3">
        <v>35.5</v>
      </c>
      <c r="E10" s="3">
        <f t="shared" si="0"/>
        <v>0.39999999999999858</v>
      </c>
    </row>
    <row r="11" spans="1:5" x14ac:dyDescent="0.25">
      <c r="A11" t="s">
        <v>9</v>
      </c>
      <c r="B11" s="3">
        <v>36.9</v>
      </c>
      <c r="C11" s="3">
        <v>37</v>
      </c>
      <c r="D11" s="3">
        <v>37.1</v>
      </c>
      <c r="E11" s="3">
        <f t="shared" si="0"/>
        <v>0.10000000000000142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29E9-211F-4856-B1A7-FDD331BD8E8E}">
  <dimension ref="A1:AC12"/>
  <sheetViews>
    <sheetView workbookViewId="0">
      <selection activeCell="B1" sqref="B1:B1048576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9.5703125" bestFit="1" customWidth="1"/>
    <col min="4" max="5" width="10.5703125" bestFit="1" customWidth="1"/>
    <col min="6" max="7" width="8.85546875" bestFit="1" customWidth="1"/>
    <col min="8" max="10" width="10.5703125" bestFit="1" customWidth="1"/>
    <col min="11" max="11" width="8.85546875" bestFit="1" customWidth="1"/>
    <col min="12" max="13" width="8.5703125" bestFit="1" customWidth="1"/>
    <col min="14" max="28" width="10.5703125" bestFit="1" customWidth="1"/>
    <col min="29" max="29" width="8.85546875" bestFit="1" customWidth="1"/>
  </cols>
  <sheetData>
    <row r="1" spans="1:29" x14ac:dyDescent="0.25">
      <c r="A1" t="s">
        <v>10</v>
      </c>
      <c r="B1" t="s">
        <v>17</v>
      </c>
      <c r="C1" t="s">
        <v>15</v>
      </c>
      <c r="D1" t="s">
        <v>20</v>
      </c>
      <c r="E1" t="s">
        <v>23</v>
      </c>
      <c r="F1" t="s">
        <v>26</v>
      </c>
      <c r="G1" t="s">
        <v>29</v>
      </c>
      <c r="H1" t="s">
        <v>32</v>
      </c>
      <c r="I1" t="s">
        <v>35</v>
      </c>
      <c r="J1" t="s">
        <v>38</v>
      </c>
      <c r="K1" t="s">
        <v>41</v>
      </c>
      <c r="L1" t="s">
        <v>44</v>
      </c>
      <c r="M1" t="s">
        <v>47</v>
      </c>
      <c r="N1" t="s">
        <v>50</v>
      </c>
      <c r="O1" t="s">
        <v>53</v>
      </c>
      <c r="P1" t="s">
        <v>56</v>
      </c>
      <c r="Q1" t="s">
        <v>59</v>
      </c>
      <c r="R1" t="s">
        <v>62</v>
      </c>
      <c r="S1" t="s">
        <v>65</v>
      </c>
      <c r="T1" t="s">
        <v>68</v>
      </c>
      <c r="U1" t="s">
        <v>71</v>
      </c>
      <c r="V1" t="s">
        <v>74</v>
      </c>
      <c r="W1" t="s">
        <v>77</v>
      </c>
      <c r="X1" t="s">
        <v>80</v>
      </c>
      <c r="Y1" t="s">
        <v>83</v>
      </c>
      <c r="Z1" t="s">
        <v>86</v>
      </c>
      <c r="AA1" t="s">
        <v>90</v>
      </c>
      <c r="AB1" t="s">
        <v>92</v>
      </c>
      <c r="AC1" t="s">
        <v>95</v>
      </c>
    </row>
    <row r="2" spans="1:29" x14ac:dyDescent="0.25">
      <c r="A2" t="s">
        <v>0</v>
      </c>
      <c r="B2" s="4">
        <f>'7-1-2021'!E2/'7-1-2021'!$B2</f>
        <v>6.2621254580728605E-2</v>
      </c>
      <c r="C2" s="4">
        <f>'7-1-2021'!H2/'7-1-2021'!$B2</f>
        <v>0.13124889768562975</v>
      </c>
      <c r="D2" s="4">
        <f>'7-1-2021'!K2/'7-1-2021'!$B2</f>
        <v>6.2425287581571266E-2</v>
      </c>
      <c r="E2" s="4">
        <f>'7-1-2021'!N2/'7-1-2021'!$B2</f>
        <v>8.5196652883654397E-2</v>
      </c>
      <c r="F2" s="4">
        <f>'7-1-2021'!Q2/'7-1-2021'!$B2</f>
        <v>0.77416763017107915</v>
      </c>
      <c r="G2" s="4">
        <f>'7-1-2021'!T2/'7-1-2021'!$B2</f>
        <v>0.74370456015207043</v>
      </c>
      <c r="H2" s="4">
        <f>'7-1-2021'!W2/'7-1-2021'!$B2</f>
        <v>0.38029355856473768</v>
      </c>
      <c r="I2" s="4">
        <f>'7-1-2021'!Z2/'7-1-2021'!$B2</f>
        <v>0.24895647572948715</v>
      </c>
      <c r="J2" s="4">
        <f>'7-1-2021'!AC2/'7-1-2021'!$B2</f>
        <v>0.25332653981069586</v>
      </c>
      <c r="K2" s="4">
        <f>'7-1-2021'!AF2/'7-1-2021'!$B2</f>
        <v>0.15622489172823298</v>
      </c>
      <c r="L2" s="4">
        <f>'7-1-2021'!AI2/'7-1-2021'!$B2</f>
        <v>6.2621254580728605E-2</v>
      </c>
      <c r="M2" s="4">
        <f>'7-1-2021'!AL2/'7-1-2021'!$B2</f>
        <v>7.0567716396558816E-2</v>
      </c>
      <c r="N2" s="4">
        <f>'7-1-2021'!AO2/'7-1-2021'!$B2</f>
        <v>7.6966038919046034E-2</v>
      </c>
      <c r="O2" s="4">
        <f>'7-1-2021'!AR2/'7-1-2021'!$B2</f>
        <v>7.1586744792176998E-2</v>
      </c>
      <c r="P2" s="4">
        <f>'7-1-2021'!AU2/'7-1-2021'!$B2</f>
        <v>5.9750338043073545E-2</v>
      </c>
      <c r="Q2" s="4">
        <f>'7-1-2021'!AX2/'7-1-2021'!$B2</f>
        <v>5.9662152893452745E-2</v>
      </c>
      <c r="R2" s="4">
        <f>'7-1-2021'!BA2/'7-1-2021'!$B2</f>
        <v>6.3552097826725981E-2</v>
      </c>
      <c r="S2" s="4">
        <f>'7-1-2021'!BD2/'7-1-2021'!$B2</f>
        <v>6.4727899821670029E-2</v>
      </c>
      <c r="T2" s="4">
        <f>'7-1-2021'!BG2/'7-1-2021'!$B2</f>
        <v>6.1014325187638399E-2</v>
      </c>
      <c r="U2" s="4">
        <f>'7-1-2021'!BJ2/'7-1-2021'!$B2</f>
        <v>5.8163005349899079E-2</v>
      </c>
      <c r="V2" s="4">
        <f>'7-1-2021'!BM2/'7-1-2021'!$B2</f>
        <v>6.1249485586627211E-2</v>
      </c>
      <c r="W2" s="4">
        <f>'7-1-2021'!BP2/'7-1-2021'!$B2</f>
        <v>6.6795351662779986E-2</v>
      </c>
      <c r="X2" s="4">
        <f>'7-1-2021'!BS2/'7-1-2021'!$B2</f>
        <v>6.7118697211389605E-2</v>
      </c>
      <c r="Y2" s="4">
        <f>'7-1-2021'!BV2/'7-1-2021'!$B2</f>
        <v>5.7143976954280896E-2</v>
      </c>
      <c r="Z2" s="4">
        <f>'7-1-2021'!BY2/'7-1-2021'!$B2</f>
        <v>4.4749064257579026E-2</v>
      </c>
      <c r="AA2" s="4">
        <f>'7-1-2021'!CB2/'7-1-2021'!$B2</f>
        <v>2.6582923435693431E-2</v>
      </c>
      <c r="AB2" s="4">
        <f>'7-1-2021'!CE2/'7-1-2021'!$B2</f>
        <v>1.5069862235199592E-2</v>
      </c>
      <c r="AC2" s="4">
        <f>'7-1-2021'!CH2/'7-1-2021'!$B2</f>
        <v>1.2679064845480021E-2</v>
      </c>
    </row>
    <row r="3" spans="1:29" x14ac:dyDescent="0.25">
      <c r="A3" t="s">
        <v>1</v>
      </c>
      <c r="B3" s="4">
        <f>'7-1-2021'!E3/'7-1-2021'!$B3</f>
        <v>3.8785125357563517E-2</v>
      </c>
      <c r="C3" s="4">
        <f>'7-1-2021'!H3/'7-1-2021'!$B3</f>
        <v>8.6740703348477194E-2</v>
      </c>
      <c r="D3" s="4">
        <f>'7-1-2021'!K3/'7-1-2021'!$B3</f>
        <v>4.9806495036177012E-2</v>
      </c>
      <c r="E3" s="4">
        <f>'7-1-2021'!N3/'7-1-2021'!$B3</f>
        <v>6.8736328453642942E-2</v>
      </c>
      <c r="F3" s="4">
        <f>'7-1-2021'!Q3/'7-1-2021'!$B3</f>
        <v>0.8499915867407033</v>
      </c>
      <c r="G3" s="4">
        <f>'7-1-2021'!T3/'7-1-2021'!$B3</f>
        <v>0.82466767625778226</v>
      </c>
      <c r="H3" s="4">
        <f>'7-1-2021'!W3/'7-1-2021'!$B3</f>
        <v>0.29968029614672725</v>
      </c>
      <c r="I3" s="4">
        <f>'7-1-2021'!Z3/'7-1-2021'!$B3</f>
        <v>0.1929160356722194</v>
      </c>
      <c r="J3" s="4">
        <f>'7-1-2021'!AC3/'7-1-2021'!$B3</f>
        <v>0.30422345616691904</v>
      </c>
      <c r="K3" s="4">
        <f>'7-1-2021'!AF3/'7-1-2021'!$B3</f>
        <v>0.25879185596500082</v>
      </c>
      <c r="L3" s="4">
        <f>'7-1-2021'!AI3/'7-1-2021'!$B3</f>
        <v>3.8785125357563517E-2</v>
      </c>
      <c r="M3" s="4">
        <f>'7-1-2021'!AL3/'7-1-2021'!$B3</f>
        <v>4.6020528352683832E-2</v>
      </c>
      <c r="N3" s="4">
        <f>'7-1-2021'!AO3/'7-1-2021'!$B3</f>
        <v>5.2498738011105502E-2</v>
      </c>
      <c r="O3" s="4">
        <f>'7-1-2021'!AR3/'7-1-2021'!$B3</f>
        <v>5.7041898031297326E-2</v>
      </c>
      <c r="P3" s="4">
        <f>'7-1-2021'!AU3/'7-1-2021'!$B3</f>
        <v>4.9722362443210502E-2</v>
      </c>
      <c r="Q3" s="4">
        <f>'7-1-2021'!AX3/'7-1-2021'!$B3</f>
        <v>4.2402826855123678E-2</v>
      </c>
      <c r="R3" s="4">
        <f>'7-1-2021'!BA3/'7-1-2021'!$B3</f>
        <v>4.3748948342587919E-2</v>
      </c>
      <c r="S3" s="4">
        <f>'7-1-2021'!BD3/'7-1-2021'!$B3</f>
        <v>5.3087666161871105E-2</v>
      </c>
      <c r="T3" s="4">
        <f>'7-1-2021'!BG3/'7-1-2021'!$B3</f>
        <v>5.3676594312636716E-2</v>
      </c>
      <c r="U3" s="4">
        <f>'7-1-2021'!BJ3/'7-1-2021'!$B3</f>
        <v>5.8135621739862024E-2</v>
      </c>
      <c r="V3" s="4">
        <f>'7-1-2021'!BM3/'7-1-2021'!$B3</f>
        <v>6.5371024734982339E-2</v>
      </c>
      <c r="W3" s="4">
        <f>'7-1-2021'!BP3/'7-1-2021'!$B3</f>
        <v>8.2365808514218403E-2</v>
      </c>
      <c r="X3" s="4">
        <f>'7-1-2021'!BS3/'7-1-2021'!$B3</f>
        <v>9.8351001177856306E-2</v>
      </c>
      <c r="Y3" s="4">
        <f>'7-1-2021'!BV3/'7-1-2021'!$B3</f>
        <v>9.0358404846037355E-2</v>
      </c>
      <c r="Z3" s="4">
        <f>'7-1-2021'!BY3/'7-1-2021'!$B3</f>
        <v>7.7654383308093558E-2</v>
      </c>
      <c r="AA3" s="4">
        <f>'7-1-2021'!CB3/'7-1-2021'!$B3</f>
        <v>4.6357058724549892E-2</v>
      </c>
      <c r="AB3" s="4">
        <f>'7-1-2021'!CE3/'7-1-2021'!$B3</f>
        <v>2.6417634191485781E-2</v>
      </c>
      <c r="AC3" s="4">
        <f>'7-1-2021'!CH3/'7-1-2021'!$B3</f>
        <v>1.8004374894834259E-2</v>
      </c>
    </row>
    <row r="4" spans="1:29" x14ac:dyDescent="0.25">
      <c r="A4" t="s">
        <v>2</v>
      </c>
      <c r="B4" s="4">
        <f>'7-1-2021'!E4/'7-1-2021'!$B4</f>
        <v>4.8887231620677471E-2</v>
      </c>
      <c r="C4" s="4">
        <f>'7-1-2021'!H4/'7-1-2021'!$B4</f>
        <v>0.1063704517800369</v>
      </c>
      <c r="D4" s="4">
        <f>'7-1-2021'!K4/'7-1-2021'!$B4</f>
        <v>5.0143266475644696E-2</v>
      </c>
      <c r="E4" s="4">
        <f>'7-1-2021'!N4/'7-1-2021'!$B4</f>
        <v>7.4694822781332187E-2</v>
      </c>
      <c r="F4" s="4">
        <f>'7-1-2021'!Q4/'7-1-2021'!$B4</f>
        <v>0.81987675157985629</v>
      </c>
      <c r="G4" s="4">
        <f>'7-1-2021'!T4/'7-1-2021'!$B4</f>
        <v>0.79459905012364096</v>
      </c>
      <c r="H4" s="4">
        <f>'7-1-2021'!W4/'7-1-2021'!$B4</f>
        <v>0.33408564587667305</v>
      </c>
      <c r="I4" s="4">
        <f>'7-1-2021'!Z4/'7-1-2021'!$B4</f>
        <v>0.22178827962475958</v>
      </c>
      <c r="J4" s="4">
        <f>'7-1-2021'!AC4/'7-1-2021'!$B4</f>
        <v>0.26824194371393806</v>
      </c>
      <c r="K4" s="4">
        <f>'7-1-2021'!AF4/'7-1-2021'!$B4</f>
        <v>0.2298740040036111</v>
      </c>
      <c r="L4" s="4">
        <f>'7-1-2021'!AI4/'7-1-2021'!$B4</f>
        <v>4.8887231620677471E-2</v>
      </c>
      <c r="M4" s="4">
        <f>'7-1-2021'!AL4/'7-1-2021'!$B4</f>
        <v>5.7483220159359423E-2</v>
      </c>
      <c r="N4" s="4">
        <f>'7-1-2021'!AO4/'7-1-2021'!$B4</f>
        <v>6.1427954625740862E-2</v>
      </c>
      <c r="O4" s="4">
        <f>'7-1-2021'!AR4/'7-1-2021'!$B4</f>
        <v>5.9131765906503903E-2</v>
      </c>
      <c r="P4" s="4">
        <f>'7-1-2021'!AU4/'7-1-2021'!$B4</f>
        <v>5.3165600345409583E-2</v>
      </c>
      <c r="Q4" s="4">
        <f>'7-1-2021'!AX4/'7-1-2021'!$B4</f>
        <v>5.3832868862110923E-2</v>
      </c>
      <c r="R4" s="4">
        <f>'7-1-2021'!BA4/'7-1-2021'!$B4</f>
        <v>5.5363661341602227E-2</v>
      </c>
      <c r="S4" s="4">
        <f>'7-1-2021'!BD4/'7-1-2021'!$B4</f>
        <v>5.7954233229972132E-2</v>
      </c>
      <c r="T4" s="4">
        <f>'7-1-2021'!BG4/'7-1-2021'!$B4</f>
        <v>5.4637516191074299E-2</v>
      </c>
      <c r="U4" s="4">
        <f>'7-1-2021'!BJ4/'7-1-2021'!$B4</f>
        <v>5.5324410252384507E-2</v>
      </c>
      <c r="V4" s="4">
        <f>'7-1-2021'!BM4/'7-1-2021'!$B4</f>
        <v>5.8542999568238017E-2</v>
      </c>
      <c r="W4" s="4">
        <f>'7-1-2021'!BP4/'7-1-2021'!$B4</f>
        <v>6.9533304549201244E-2</v>
      </c>
      <c r="X4" s="4">
        <f>'7-1-2021'!BS4/'7-1-2021'!$B4</f>
        <v>8.4841229344114297E-2</v>
      </c>
      <c r="Y4" s="4">
        <f>'7-1-2021'!BV4/'7-1-2021'!$B4</f>
        <v>7.4930329316638539E-2</v>
      </c>
      <c r="Z4" s="4">
        <f>'7-1-2021'!BY4/'7-1-2021'!$B4</f>
        <v>6.6353966322565447E-2</v>
      </c>
      <c r="AA4" s="4">
        <f>'7-1-2021'!CB4/'7-1-2021'!$B4</f>
        <v>4.1095890410958902E-2</v>
      </c>
      <c r="AB4" s="4">
        <f>'7-1-2021'!CE4/'7-1-2021'!$B4</f>
        <v>2.7044000471013071E-2</v>
      </c>
      <c r="AC4" s="4">
        <f>'7-1-2021'!CH4/'7-1-2021'!$B4</f>
        <v>2.0449817482435139E-2</v>
      </c>
    </row>
    <row r="5" spans="1:29" x14ac:dyDescent="0.25">
      <c r="A5" t="s">
        <v>3</v>
      </c>
      <c r="B5" s="4">
        <f>'7-1-2021'!E5/'7-1-2021'!$B5</f>
        <v>5.8408668333653907E-2</v>
      </c>
      <c r="C5" s="4">
        <f>'7-1-2021'!H5/'7-1-2021'!$B5</f>
        <v>0.10935863734478853</v>
      </c>
      <c r="D5" s="4">
        <f>'7-1-2021'!K5/'7-1-2021'!$B5</f>
        <v>5.919941869162873E-2</v>
      </c>
      <c r="E5" s="4">
        <f>'7-1-2021'!N5/'7-1-2021'!$B5</f>
        <v>0.11188048983778932</v>
      </c>
      <c r="F5" s="4">
        <f>'7-1-2021'!Q5/'7-1-2021'!$B5</f>
        <v>0.80462054668632854</v>
      </c>
      <c r="G5" s="4">
        <f>'7-1-2021'!T5/'7-1-2021'!$B5</f>
        <v>0.77303327562992885</v>
      </c>
      <c r="H5" s="4">
        <f>'7-1-2021'!W5/'7-1-2021'!$B5</f>
        <v>0.42518860464619262</v>
      </c>
      <c r="I5" s="4">
        <f>'7-1-2021'!Z5/'7-1-2021'!$B5</f>
        <v>0.26797888482827892</v>
      </c>
      <c r="J5" s="4">
        <f>'7-1-2021'!AC5/'7-1-2021'!$B5</f>
        <v>0.24271761663567781</v>
      </c>
      <c r="K5" s="4">
        <f>'7-1-2021'!AF5/'7-1-2021'!$B5</f>
        <v>0.15045628432818278</v>
      </c>
      <c r="L5" s="4">
        <f>'7-1-2021'!AI5/'7-1-2021'!$B5</f>
        <v>5.8408668333653907E-2</v>
      </c>
      <c r="M5" s="4">
        <f>'7-1-2021'!AL5/'7-1-2021'!$B5</f>
        <v>5.9434506635891518E-2</v>
      </c>
      <c r="N5" s="4">
        <f>'7-1-2021'!AO5/'7-1-2021'!$B5</f>
        <v>6.3794319420401355E-2</v>
      </c>
      <c r="O5" s="4">
        <f>'7-1-2021'!AR5/'7-1-2021'!$B5</f>
        <v>7.9117779060075652E-2</v>
      </c>
      <c r="P5" s="4">
        <f>'7-1-2021'!AU5/'7-1-2021'!$B5</f>
        <v>7.8091940757838041E-2</v>
      </c>
      <c r="Q5" s="4">
        <f>'7-1-2021'!AX5/'7-1-2021'!$B5</f>
        <v>6.7961787523241654E-2</v>
      </c>
      <c r="R5" s="4">
        <f>'7-1-2021'!BA5/'7-1-2021'!$B5</f>
        <v>6.8688422987326622E-2</v>
      </c>
      <c r="S5" s="4">
        <f>'7-1-2021'!BD5/'7-1-2021'!$B5</f>
        <v>6.8709794618623241E-2</v>
      </c>
      <c r="T5" s="4">
        <f>'7-1-2021'!BG5/'7-1-2021'!$B5</f>
        <v>6.2618879699087429E-2</v>
      </c>
      <c r="U5" s="4">
        <f>'7-1-2021'!BJ5/'7-1-2021'!$B5</f>
        <v>5.9092560535145645E-2</v>
      </c>
      <c r="V5" s="4">
        <f>'7-1-2021'!BM5/'7-1-2021'!$B5</f>
        <v>6.0374858412942663E-2</v>
      </c>
      <c r="W5" s="4">
        <f>'7-1-2021'!BP5/'7-1-2021'!$B5</f>
        <v>6.293945416853669E-2</v>
      </c>
      <c r="X5" s="4">
        <f>'7-1-2021'!BS5/'7-1-2021'!$B5</f>
        <v>6.0310743519052808E-2</v>
      </c>
      <c r="Y5" s="4">
        <f>'7-1-2021'!BV5/'7-1-2021'!$B5</f>
        <v>5.114231369280417E-2</v>
      </c>
      <c r="Z5" s="4">
        <f>'7-1-2021'!BY5/'7-1-2021'!$B5</f>
        <v>4.2764634224530355E-2</v>
      </c>
      <c r="AA5" s="4">
        <f>'7-1-2021'!CB5/'7-1-2021'!$B5</f>
        <v>2.4919322091855271E-2</v>
      </c>
      <c r="AB5" s="4">
        <f>'7-1-2021'!CE5/'7-1-2021'!$B5</f>
        <v>1.6584385886174693E-2</v>
      </c>
      <c r="AC5" s="4">
        <f>'7-1-2021'!CH5/'7-1-2021'!$B5</f>
        <v>1.5045628432818278E-2</v>
      </c>
    </row>
    <row r="6" spans="1:29" x14ac:dyDescent="0.25">
      <c r="A6" t="s">
        <v>4</v>
      </c>
      <c r="B6" s="4">
        <f>'7-1-2021'!E6/'7-1-2021'!$B6</f>
        <v>4.702880058330295E-2</v>
      </c>
      <c r="C6" s="4">
        <f>'7-1-2021'!H6/'7-1-2021'!$B6</f>
        <v>0.10228055251751934</v>
      </c>
      <c r="D6" s="4">
        <f>'7-1-2021'!K6/'7-1-2021'!$B6</f>
        <v>5.1970672823753394E-2</v>
      </c>
      <c r="E6" s="4">
        <f>'7-1-2021'!N6/'7-1-2021'!$B6</f>
        <v>6.6958318143152271E-2</v>
      </c>
      <c r="F6" s="4">
        <f>'7-1-2021'!Q6/'7-1-2021'!$B6</f>
        <v>0.82496860695912833</v>
      </c>
      <c r="G6" s="4">
        <f>'7-1-2021'!T6/'7-1-2021'!$B6</f>
        <v>0.79871997407542428</v>
      </c>
      <c r="H6" s="4">
        <f>'7-1-2021'!W6/'7-1-2021'!$B6</f>
        <v>0.30951512942034271</v>
      </c>
      <c r="I6" s="4">
        <f>'7-1-2021'!Z6/'7-1-2021'!$B6</f>
        <v>0.20395349779236036</v>
      </c>
      <c r="J6" s="4">
        <f>'7-1-2021'!AC6/'7-1-2021'!$B6</f>
        <v>0.2619192287438733</v>
      </c>
      <c r="K6" s="4">
        <f>'7-1-2021'!AF6/'7-1-2021'!$B6</f>
        <v>0.26588892939603842</v>
      </c>
      <c r="L6" s="4">
        <f>'7-1-2021'!AI6/'7-1-2021'!$B6</f>
        <v>4.702880058330295E-2</v>
      </c>
      <c r="M6" s="4">
        <f>'7-1-2021'!AL6/'7-1-2021'!$B6</f>
        <v>5.3631465953740833E-2</v>
      </c>
      <c r="N6" s="4">
        <f>'7-1-2021'!AO6/'7-1-2021'!$B6</f>
        <v>6.2016445902701826E-2</v>
      </c>
      <c r="O6" s="4">
        <f>'7-1-2021'!AR6/'7-1-2021'!$B6</f>
        <v>5.8816381091262609E-2</v>
      </c>
      <c r="P6" s="4">
        <f>'7-1-2021'!AU6/'7-1-2021'!$B6</f>
        <v>4.6745250536719733E-2</v>
      </c>
      <c r="Q6" s="4">
        <f>'7-1-2021'!AX6/'7-1-2021'!$B6</f>
        <v>4.860857941426662E-2</v>
      </c>
      <c r="R6" s="4">
        <f>'7-1-2021'!BA6/'7-1-2021'!$B6</f>
        <v>4.702880058330295E-2</v>
      </c>
      <c r="S6" s="4">
        <f>'7-1-2021'!BD6/'7-1-2021'!$B6</f>
        <v>5.4806173289585612E-2</v>
      </c>
      <c r="T6" s="4">
        <f>'7-1-2021'!BG6/'7-1-2021'!$B6</f>
        <v>5.3509944505205166E-2</v>
      </c>
      <c r="U6" s="4">
        <f>'7-1-2021'!BJ6/'7-1-2021'!$B6</f>
        <v>5.3671973103252724E-2</v>
      </c>
      <c r="V6" s="4">
        <f>'7-1-2021'!BM6/'7-1-2021'!$B6</f>
        <v>5.3428930206181391E-2</v>
      </c>
      <c r="W6" s="4">
        <f>'7-1-2021'!BP6/'7-1-2021'!$B6</f>
        <v>7.2912869121399923E-2</v>
      </c>
      <c r="X6" s="4">
        <f>'7-1-2021'!BS6/'7-1-2021'!$B6</f>
        <v>8.1905456313039249E-2</v>
      </c>
      <c r="Y6" s="4">
        <f>'7-1-2021'!BV6/'7-1-2021'!$B6</f>
        <v>8.2999149349860246E-2</v>
      </c>
      <c r="Z6" s="4">
        <f>'7-1-2021'!BY6/'7-1-2021'!$B6</f>
        <v>6.9874832908008264E-2</v>
      </c>
      <c r="AA6" s="4">
        <f>'7-1-2021'!CB6/'7-1-2021'!$B6</f>
        <v>4.8365536517195287E-2</v>
      </c>
      <c r="AB6" s="4">
        <f>'7-1-2021'!CE6/'7-1-2021'!$B6</f>
        <v>3.3013326852189412E-2</v>
      </c>
      <c r="AC6" s="4">
        <f>'7-1-2021'!CH6/'7-1-2021'!$B6</f>
        <v>3.1636083768785191E-2</v>
      </c>
    </row>
    <row r="7" spans="1:29" x14ac:dyDescent="0.25">
      <c r="A7" t="s">
        <v>5</v>
      </c>
      <c r="B7" s="4">
        <f>'7-1-2021'!E7/'7-1-2021'!$B7</f>
        <v>5.6887903929960022E-2</v>
      </c>
      <c r="C7" s="4">
        <f>'7-1-2021'!H7/'7-1-2021'!$B7</f>
        <v>0.11744069037615947</v>
      </c>
      <c r="D7" s="4">
        <f>'7-1-2021'!K7/'7-1-2021'!$B7</f>
        <v>5.3277838032553239E-2</v>
      </c>
      <c r="E7" s="4">
        <f>'7-1-2021'!N7/'7-1-2021'!$B7</f>
        <v>0.15062823760654981</v>
      </c>
      <c r="F7" s="4">
        <f>'7-1-2021'!Q7/'7-1-2021'!$B7</f>
        <v>0.7987681922653751</v>
      </c>
      <c r="G7" s="4">
        <f>'7-1-2021'!T7/'7-1-2021'!$B7</f>
        <v>0.77239356766132727</v>
      </c>
      <c r="H7" s="4">
        <f>'7-1-2021'!W7/'7-1-2021'!$B7</f>
        <v>0.4764582199477676</v>
      </c>
      <c r="I7" s="4">
        <f>'7-1-2021'!Z7/'7-1-2021'!$B7</f>
        <v>0.28635027036339505</v>
      </c>
      <c r="J7" s="4">
        <f>'7-1-2021'!AC7/'7-1-2021'!$B7</f>
        <v>0.21838940942924154</v>
      </c>
      <c r="K7" s="4">
        <f>'7-1-2021'!AF7/'7-1-2021'!$B7</f>
        <v>0.1170256502621409</v>
      </c>
      <c r="L7" s="4">
        <f>'7-1-2021'!AI7/'7-1-2021'!$B7</f>
        <v>5.6887903929960022E-2</v>
      </c>
      <c r="M7" s="4">
        <f>'7-1-2021'!AL7/'7-1-2021'!$B7</f>
        <v>6.4076711942583506E-2</v>
      </c>
      <c r="N7" s="4">
        <f>'7-1-2021'!AO7/'7-1-2021'!$B7</f>
        <v>6.7162104488306437E-2</v>
      </c>
      <c r="O7" s="4">
        <f>'7-1-2021'!AR7/'7-1-2021'!$B7</f>
        <v>7.8877199027396566E-2</v>
      </c>
      <c r="P7" s="4">
        <f>'7-1-2021'!AU7/'7-1-2021'!$B7</f>
        <v>0.111230750556976</v>
      </c>
      <c r="Q7" s="4">
        <f>'7-1-2021'!AX7/'7-1-2021'!$B7</f>
        <v>6.9311699041100724E-2</v>
      </c>
      <c r="R7" s="4">
        <f>'7-1-2021'!BA7/'7-1-2021'!$B7</f>
        <v>7.0552903910382658E-2</v>
      </c>
      <c r="S7" s="4">
        <f>'7-1-2021'!BD7/'7-1-2021'!$B7</f>
        <v>7.6273409632846123E-2</v>
      </c>
      <c r="T7" s="4">
        <f>'7-1-2021'!BG7/'7-1-2021'!$B7</f>
        <v>7.0212257779065534E-2</v>
      </c>
      <c r="U7" s="4">
        <f>'7-1-2021'!BJ7/'7-1-2021'!$B7</f>
        <v>6.0619349483353367E-2</v>
      </c>
      <c r="V7" s="4">
        <f>'7-1-2021'!BM7/'7-1-2021'!$B7</f>
        <v>5.499673058023391E-2</v>
      </c>
      <c r="W7" s="4">
        <f>'7-1-2021'!BP7/'7-1-2021'!$B7</f>
        <v>5.1786042905750652E-2</v>
      </c>
      <c r="X7" s="4">
        <f>'7-1-2021'!BS7/'7-1-2021'!$B7</f>
        <v>5.0987286459903601E-2</v>
      </c>
      <c r="Y7" s="4">
        <f>'7-1-2021'!BV7/'7-1-2021'!$B7</f>
        <v>4.381805581114892E-2</v>
      </c>
      <c r="Z7" s="4">
        <f>'7-1-2021'!BY7/'7-1-2021'!$B7</f>
        <v>3.4135091641640268E-2</v>
      </c>
      <c r="AA7" s="4">
        <f>'7-1-2021'!CB7/'7-1-2021'!$B7</f>
        <v>1.9694828052013141E-2</v>
      </c>
      <c r="AB7" s="4">
        <f>'7-1-2021'!CE7/'7-1-2021'!$B7</f>
        <v>1.0716648981781304E-2</v>
      </c>
      <c r="AC7" s="4">
        <f>'7-1-2021'!CH7/'7-1-2021'!$B7</f>
        <v>8.6610257755572705E-3</v>
      </c>
    </row>
    <row r="8" spans="1:29" x14ac:dyDescent="0.25">
      <c r="A8" t="s">
        <v>6</v>
      </c>
      <c r="B8" s="4">
        <f>'7-1-2021'!E8/'7-1-2021'!$B8</f>
        <v>5.5574381565570992E-2</v>
      </c>
      <c r="C8" s="4">
        <f>'7-1-2021'!H8/'7-1-2021'!$B8</f>
        <v>0.10081328363266689</v>
      </c>
      <c r="D8" s="4">
        <f>'7-1-2021'!K8/'7-1-2021'!$B8</f>
        <v>5.5404947475432058E-2</v>
      </c>
      <c r="E8" s="4">
        <f>'7-1-2021'!N8/'7-1-2021'!$B8</f>
        <v>7.6697164802891682E-2</v>
      </c>
      <c r="F8" s="4">
        <f>'7-1-2021'!Q8/'7-1-2021'!$B8</f>
        <v>0.81825369931096803</v>
      </c>
      <c r="G8" s="4">
        <f>'7-1-2021'!T8/'7-1-2021'!$B8</f>
        <v>0.78820738732633011</v>
      </c>
      <c r="H8" s="4">
        <f>'7-1-2021'!W8/'7-1-2021'!$B8</f>
        <v>0.35711058398283069</v>
      </c>
      <c r="I8" s="4">
        <f>'7-1-2021'!Z8/'7-1-2021'!$B8</f>
        <v>0.23703829210437141</v>
      </c>
      <c r="J8" s="4">
        <f>'7-1-2021'!AC8/'7-1-2021'!$B8</f>
        <v>0.2752174404156783</v>
      </c>
      <c r="K8" s="4">
        <f>'7-1-2021'!AF8/'7-1-2021'!$B8</f>
        <v>0.19925449000338868</v>
      </c>
      <c r="L8" s="4">
        <f>'7-1-2021'!AI8/'7-1-2021'!$B8</f>
        <v>5.5574381565570992E-2</v>
      </c>
      <c r="M8" s="4">
        <f>'7-1-2021'!AL8/'7-1-2021'!$B8</f>
        <v>5.6365073986219358E-2</v>
      </c>
      <c r="N8" s="4">
        <f>'7-1-2021'!AO8/'7-1-2021'!$B8</f>
        <v>5.6478030046311987E-2</v>
      </c>
      <c r="O8" s="4">
        <f>'7-1-2021'!AR8/'7-1-2021'!$B8</f>
        <v>6.8225460295944881E-2</v>
      </c>
      <c r="P8" s="4">
        <f>'7-1-2021'!AU8/'7-1-2021'!$B8</f>
        <v>5.1846831582514401E-2</v>
      </c>
      <c r="Q8" s="4">
        <f>'7-1-2021'!AX8/'7-1-2021'!$B8</f>
        <v>5.698633231672879E-2</v>
      </c>
      <c r="R8" s="4">
        <f>'7-1-2021'!BA8/'7-1-2021'!$B8</f>
        <v>5.6195639896080424E-2</v>
      </c>
      <c r="S8" s="4">
        <f>'7-1-2021'!BD8/'7-1-2021'!$B8</f>
        <v>6.0996272450016945E-2</v>
      </c>
      <c r="T8" s="4">
        <f>'7-1-2021'!BG8/'7-1-2021'!$B8</f>
        <v>6.2860047441545233E-2</v>
      </c>
      <c r="U8" s="4">
        <f>'7-1-2021'!BJ8/'7-1-2021'!$B8</f>
        <v>5.9753755788998081E-2</v>
      </c>
      <c r="V8" s="4">
        <f>'7-1-2021'!BM8/'7-1-2021'!$B8</f>
        <v>6.0713882299785381E-2</v>
      </c>
      <c r="W8" s="4">
        <f>'7-1-2021'!BP8/'7-1-2021'!$B8</f>
        <v>7.1670620128769902E-2</v>
      </c>
      <c r="X8" s="4">
        <f>'7-1-2021'!BS8/'7-1-2021'!$B8</f>
        <v>8.3079182198124935E-2</v>
      </c>
      <c r="Y8" s="4">
        <f>'7-1-2021'!BV8/'7-1-2021'!$B8</f>
        <v>6.7999548175759636E-2</v>
      </c>
      <c r="Z8" s="4">
        <f>'7-1-2021'!BY8/'7-1-2021'!$B8</f>
        <v>5.438834293459844E-2</v>
      </c>
      <c r="AA8" s="4">
        <f>'7-1-2021'!CB8/'7-1-2021'!$B8</f>
        <v>3.4056252117926129E-2</v>
      </c>
      <c r="AB8" s="4">
        <f>'7-1-2021'!CE8/'7-1-2021'!$B8</f>
        <v>2.4680899130238337E-2</v>
      </c>
      <c r="AC8" s="4">
        <f>'7-1-2021'!CH8/'7-1-2021'!$B8</f>
        <v>1.8129447644866147E-2</v>
      </c>
    </row>
    <row r="9" spans="1:29" x14ac:dyDescent="0.25">
      <c r="A9" t="s">
        <v>7</v>
      </c>
      <c r="B9" s="4">
        <f>'7-1-2021'!E9/'7-1-2021'!$B9</f>
        <v>3.8720538720538718E-2</v>
      </c>
      <c r="C9" s="4">
        <f>'7-1-2021'!H9/'7-1-2021'!$B9</f>
        <v>7.6167076167076173E-2</v>
      </c>
      <c r="D9" s="4">
        <f>'7-1-2021'!K9/'7-1-2021'!$B9</f>
        <v>3.5581035581035578E-2</v>
      </c>
      <c r="E9" s="4">
        <f>'7-1-2021'!N9/'7-1-2021'!$B9</f>
        <v>5.5191555191555192E-2</v>
      </c>
      <c r="F9" s="4">
        <f>'7-1-2021'!Q9/'7-1-2021'!$B9</f>
        <v>0.86704886704886708</v>
      </c>
      <c r="G9" s="4">
        <f>'7-1-2021'!T9/'7-1-2021'!$B9</f>
        <v>0.84953134953134957</v>
      </c>
      <c r="H9" s="4">
        <f>'7-1-2021'!W9/'7-1-2021'!$B9</f>
        <v>0.23978523978523977</v>
      </c>
      <c r="I9" s="4">
        <f>'7-1-2021'!Z9/'7-1-2021'!$B9</f>
        <v>0.15774865774865776</v>
      </c>
      <c r="J9" s="4">
        <f>'7-1-2021'!AC9/'7-1-2021'!$B9</f>
        <v>0.26835926835926838</v>
      </c>
      <c r="K9" s="4">
        <f>'7-1-2021'!AF9/'7-1-2021'!$B9</f>
        <v>0.36823186823186821</v>
      </c>
      <c r="L9" s="4">
        <f>'7-1-2021'!AI9/'7-1-2021'!$B9</f>
        <v>3.8720538720538718E-2</v>
      </c>
      <c r="M9" s="4">
        <f>'7-1-2021'!AL9/'7-1-2021'!$B9</f>
        <v>4.1541541541541542E-2</v>
      </c>
      <c r="N9" s="4">
        <f>'7-1-2021'!AO9/'7-1-2021'!$B9</f>
        <v>4.336154336154336E-2</v>
      </c>
      <c r="O9" s="4">
        <f>'7-1-2021'!AR9/'7-1-2021'!$B9</f>
        <v>4.2315042315042316E-2</v>
      </c>
      <c r="P9" s="4">
        <f>'7-1-2021'!AU9/'7-1-2021'!$B9</f>
        <v>3.9721539721539724E-2</v>
      </c>
      <c r="Q9" s="4">
        <f>'7-1-2021'!AX9/'7-1-2021'!$B9</f>
        <v>3.7765037765037764E-2</v>
      </c>
      <c r="R9" s="4">
        <f>'7-1-2021'!BA9/'7-1-2021'!$B9</f>
        <v>4.0358540358540355E-2</v>
      </c>
      <c r="S9" s="4">
        <f>'7-1-2021'!BD9/'7-1-2021'!$B9</f>
        <v>4.0404040404040407E-2</v>
      </c>
      <c r="T9" s="4">
        <f>'7-1-2021'!BG9/'7-1-2021'!$B9</f>
        <v>3.9221039221039221E-2</v>
      </c>
      <c r="U9" s="4">
        <f>'7-1-2021'!BJ9/'7-1-2021'!$B9</f>
        <v>4.3725543725543728E-2</v>
      </c>
      <c r="V9" s="4">
        <f>'7-1-2021'!BM9/'7-1-2021'!$B9</f>
        <v>5.6966056966056965E-2</v>
      </c>
      <c r="W9" s="4">
        <f>'7-1-2021'!BP9/'7-1-2021'!$B9</f>
        <v>7.3027573027573026E-2</v>
      </c>
      <c r="X9" s="4">
        <f>'7-1-2021'!BS9/'7-1-2021'!$B9</f>
        <v>9.4640094640094638E-2</v>
      </c>
      <c r="Y9" s="4">
        <f>'7-1-2021'!BV9/'7-1-2021'!$B9</f>
        <v>0.1061061061061061</v>
      </c>
      <c r="Z9" s="4">
        <f>'7-1-2021'!BY9/'7-1-2021'!$B9</f>
        <v>0.10205660205660205</v>
      </c>
      <c r="AA9" s="4">
        <f>'7-1-2021'!CB9/'7-1-2021'!$B9</f>
        <v>7.3073073073073078E-2</v>
      </c>
      <c r="AB9" s="4">
        <f>'7-1-2021'!CE9/'7-1-2021'!$B9</f>
        <v>4.6455546455546455E-2</v>
      </c>
      <c r="AC9" s="4">
        <f>'7-1-2021'!CH9/'7-1-2021'!$B9</f>
        <v>4.0540540540540543E-2</v>
      </c>
    </row>
    <row r="10" spans="1:29" x14ac:dyDescent="0.25">
      <c r="A10" t="s">
        <v>8</v>
      </c>
      <c r="B10" s="4">
        <f>'7-1-2021'!E10/'7-1-2021'!$B10</f>
        <v>5.6119814213495114E-2</v>
      </c>
      <c r="C10" s="4">
        <f>'7-1-2021'!H10/'7-1-2021'!$B10</f>
        <v>0.10404595932740504</v>
      </c>
      <c r="D10" s="4">
        <f>'7-1-2021'!K10/'7-1-2021'!$B10</f>
        <v>4.6483403491082279E-2</v>
      </c>
      <c r="E10" s="4">
        <f>'7-1-2021'!N10/'7-1-2021'!$B10</f>
        <v>8.8512926443929218E-2</v>
      </c>
      <c r="F10" s="4">
        <f>'7-1-2021'!Q10/'7-1-2021'!$B10</f>
        <v>0.81610599208982237</v>
      </c>
      <c r="G10" s="4">
        <f>'7-1-2021'!T10/'7-1-2021'!$B10</f>
        <v>0.79335082296801762</v>
      </c>
      <c r="H10" s="4">
        <f>'7-1-2021'!W10/'7-1-2021'!$B10</f>
        <v>0.48652189703284054</v>
      </c>
      <c r="I10" s="4">
        <f>'7-1-2021'!Z10/'7-1-2021'!$B10</f>
        <v>0.36351648924188257</v>
      </c>
      <c r="J10" s="4">
        <f>'7-1-2021'!AC10/'7-1-2021'!$B10</f>
        <v>0.2349063788641034</v>
      </c>
      <c r="K10" s="4">
        <f>'7-1-2021'!AF10/'7-1-2021'!$B10</f>
        <v>0.10641502841810238</v>
      </c>
      <c r="L10" s="4">
        <f>'7-1-2021'!AI10/'7-1-2021'!$B10</f>
        <v>5.6119814213495114E-2</v>
      </c>
      <c r="M10" s="4">
        <f>'7-1-2021'!AL10/'7-1-2021'!$B10</f>
        <v>5.7385565228317885E-2</v>
      </c>
      <c r="N10" s="4">
        <f>'7-1-2021'!AO10/'7-1-2021'!$B10</f>
        <v>5.8651316243140655E-2</v>
      </c>
      <c r="O10" s="4">
        <f>'7-1-2021'!AR10/'7-1-2021'!$B10</f>
        <v>6.001284139649421E-2</v>
      </c>
      <c r="P10" s="4">
        <f>'7-1-2021'!AU10/'7-1-2021'!$B10</f>
        <v>6.2992566394463795E-2</v>
      </c>
      <c r="Q10" s="4">
        <f>'7-1-2021'!AX10/'7-1-2021'!$B10</f>
        <v>9.305415299650463E-2</v>
      </c>
      <c r="R10" s="4">
        <f>'7-1-2021'!BA10/'7-1-2021'!$B10</f>
        <v>0.10244308334495393</v>
      </c>
      <c r="S10" s="4">
        <f>'7-1-2021'!BD10/'7-1-2021'!$B10</f>
        <v>9.053874102213226E-2</v>
      </c>
      <c r="T10" s="4">
        <f>'7-1-2021'!BG10/'7-1-2021'!$B10</f>
        <v>7.7480511878291761E-2</v>
      </c>
      <c r="U10" s="4">
        <f>'7-1-2021'!BJ10/'7-1-2021'!$B10</f>
        <v>6.85796465397953E-2</v>
      </c>
      <c r="V10" s="4">
        <f>'7-1-2021'!BM10/'7-1-2021'!$B10</f>
        <v>6.248151559126356E-2</v>
      </c>
      <c r="W10" s="4">
        <f>'7-1-2021'!BP10/'7-1-2021'!$B10</f>
        <v>5.426639308464748E-2</v>
      </c>
      <c r="X10" s="4">
        <f>'7-1-2021'!BS10/'7-1-2021'!$B10</f>
        <v>4.9578823648397045E-2</v>
      </c>
      <c r="Y10" s="4">
        <f>'7-1-2021'!BV10/'7-1-2021'!$B10</f>
        <v>4.0366117714844378E-2</v>
      </c>
      <c r="Z10" s="4">
        <f>'7-1-2021'!BY10/'7-1-2021'!$B10</f>
        <v>3.0412503045617604E-2</v>
      </c>
      <c r="AA10" s="4">
        <f>'7-1-2021'!CB10/'7-1-2021'!$B10</f>
        <v>1.6887662298855154E-2</v>
      </c>
      <c r="AB10" s="4">
        <f>'7-1-2021'!CE10/'7-1-2021'!$B10</f>
        <v>9.6233854395726473E-3</v>
      </c>
      <c r="AC10" s="4">
        <f>'7-1-2021'!CH10/'7-1-2021'!$B10</f>
        <v>9.125359919212598E-3</v>
      </c>
    </row>
    <row r="11" spans="1:29" x14ac:dyDescent="0.25">
      <c r="A11" t="s">
        <v>9</v>
      </c>
      <c r="B11" s="4">
        <f>'7-1-2021'!E11/'7-1-2021'!$B11</f>
        <v>5.9128246758295935E-2</v>
      </c>
      <c r="C11" s="4">
        <f>'7-1-2021'!H11/'7-1-2021'!$B11</f>
        <v>0.12809746417718723</v>
      </c>
      <c r="D11" s="4">
        <f>'7-1-2021'!K11/'7-1-2021'!$B11</f>
        <v>5.7994544544077535E-2</v>
      </c>
      <c r="E11" s="4">
        <f>'7-1-2021'!N11/'7-1-2021'!$B11</f>
        <v>7.8475831459381112E-2</v>
      </c>
      <c r="F11" s="4">
        <f>'7-1-2021'!Q11/'7-1-2021'!$B11</f>
        <v>0.78350020061397208</v>
      </c>
      <c r="G11" s="4">
        <f>'7-1-2021'!T11/'7-1-2021'!$B11</f>
        <v>0.75477974452043928</v>
      </c>
      <c r="H11" s="4">
        <f>'7-1-2021'!W11/'7-1-2021'!$B11</f>
        <v>0.43128893699477161</v>
      </c>
      <c r="I11" s="4">
        <f>'7-1-2021'!Z11/'7-1-2021'!$B11</f>
        <v>0.30958934786462755</v>
      </c>
      <c r="J11" s="4">
        <f>'7-1-2021'!AC11/'7-1-2021'!$B11</f>
        <v>0.24028266353149016</v>
      </c>
      <c r="K11" s="4">
        <f>'7-1-2021'!AF11/'7-1-2021'!$B11</f>
        <v>0.12643190166494045</v>
      </c>
      <c r="L11" s="4">
        <f>'7-1-2021'!AI11/'7-1-2021'!$B11</f>
        <v>5.9128246758295935E-2</v>
      </c>
      <c r="M11" s="4">
        <f>'7-1-2021'!AL11/'7-1-2021'!$B11</f>
        <v>7.0014276250104979E-2</v>
      </c>
      <c r="N11" s="4">
        <f>'7-1-2021'!AO11/'7-1-2021'!$B11</f>
        <v>7.2853974800396876E-2</v>
      </c>
      <c r="O11" s="4">
        <f>'7-1-2021'!AR11/'7-1-2021'!$B11</f>
        <v>6.6204165927971806E-2</v>
      </c>
      <c r="P11" s="4">
        <f>'7-1-2021'!AU11/'7-1-2021'!$B11</f>
        <v>5.5495423202172232E-2</v>
      </c>
      <c r="Q11" s="4">
        <f>'7-1-2021'!AX11/'7-1-2021'!$B11</f>
        <v>6.4166923265933262E-2</v>
      </c>
      <c r="R11" s="4">
        <f>'7-1-2021'!BA11/'7-1-2021'!$B11</f>
        <v>7.6692077769794684E-2</v>
      </c>
      <c r="S11" s="4">
        <f>'7-1-2021'!BD11/'7-1-2021'!$B11</f>
        <v>8.6343320487818537E-2</v>
      </c>
      <c r="T11" s="4">
        <f>'7-1-2021'!BG11/'7-1-2021'!$B11</f>
        <v>8.2387026341081082E-2</v>
      </c>
      <c r="U11" s="4">
        <f>'7-1-2021'!BJ11/'7-1-2021'!$B11</f>
        <v>7.1483890231499189E-2</v>
      </c>
      <c r="V11" s="4">
        <f>'7-1-2021'!BM11/'7-1-2021'!$B11</f>
        <v>6.4373757826277633E-2</v>
      </c>
      <c r="W11" s="4">
        <f>'7-1-2021'!BP11/'7-1-2021'!$B11</f>
        <v>5.480960334418826E-2</v>
      </c>
      <c r="X11" s="4">
        <f>'7-1-2021'!BS11/'7-1-2021'!$B11</f>
        <v>4.961541212952509E-2</v>
      </c>
      <c r="Y11" s="4">
        <f>'7-1-2021'!BV11/'7-1-2021'!$B11</f>
        <v>4.2048066485647545E-2</v>
      </c>
      <c r="Z11" s="4">
        <f>'7-1-2021'!BY11/'7-1-2021'!$B11</f>
        <v>3.6755901005558096E-2</v>
      </c>
      <c r="AA11" s="4">
        <f>'7-1-2021'!CB11/'7-1-2021'!$B11</f>
        <v>2.3546481790782954E-2</v>
      </c>
      <c r="AB11" s="4">
        <f>'7-1-2021'!CE11/'7-1-2021'!$B11</f>
        <v>1.3570213335075097E-2</v>
      </c>
      <c r="AC11" s="4">
        <f>'7-1-2021'!CH11/'7-1-2021'!$B11</f>
        <v>1.0511239047876758E-2</v>
      </c>
    </row>
    <row r="12" spans="1:29" x14ac:dyDescent="0.25">
      <c r="A12" t="s">
        <v>16</v>
      </c>
      <c r="B12" s="4">
        <f>'7-1-2021'!E12/'7-1-2021'!$B12</f>
        <v>5.680952494256216E-2</v>
      </c>
      <c r="C12" s="4">
        <f>'7-1-2021'!H12/'7-1-2021'!$B12</f>
        <v>0.11255962062188941</v>
      </c>
      <c r="D12" s="4">
        <f>'7-1-2021'!K12/'7-1-2021'!$B12</f>
        <v>5.1177248927968086E-2</v>
      </c>
      <c r="E12" s="4">
        <f>'7-1-2021'!N12/'7-1-2021'!$B12</f>
        <v>9.1639219772894173E-2</v>
      </c>
      <c r="F12" s="4">
        <f>'7-1-2021'!Q12/'7-1-2021'!$B12</f>
        <v>0.80471698075161813</v>
      </c>
      <c r="G12" s="4">
        <f>'7-1-2021'!T12/'7-1-2021'!$B12</f>
        <v>0.77945360550758036</v>
      </c>
      <c r="H12" s="4">
        <f>'7-1-2021'!W12/'7-1-2021'!$B12</f>
        <v>0.45673136834141448</v>
      </c>
      <c r="I12" s="4">
        <f>'7-1-2021'!Z12/'7-1-2021'!$B12</f>
        <v>0.32702044694445193</v>
      </c>
      <c r="J12" s="4">
        <f>'7-1-2021'!AC12/'7-1-2021'!$B12</f>
        <v>0.23737547068381379</v>
      </c>
      <c r="K12" s="4">
        <f>'7-1-2021'!AF12/'7-1-2021'!$B12</f>
        <v>0.12341846810642042</v>
      </c>
      <c r="L12" s="4">
        <f>'7-1-2021'!AI12/'7-1-2021'!$B12</f>
        <v>5.680952494256216E-2</v>
      </c>
      <c r="M12" s="4">
        <f>'7-1-2021'!AL12/'7-1-2021'!$B12</f>
        <v>6.1693304302202295E-2</v>
      </c>
      <c r="N12" s="4">
        <f>'7-1-2021'!AO12/'7-1-2021'!$B12</f>
        <v>6.3971863623586839E-2</v>
      </c>
      <c r="O12" s="4">
        <f>'7-1-2021'!AR12/'7-1-2021'!$B12</f>
        <v>6.4255776147879709E-2</v>
      </c>
      <c r="P12" s="4">
        <f>'7-1-2021'!AU12/'7-1-2021'!$B12</f>
        <v>6.545514524908283E-2</v>
      </c>
      <c r="Q12" s="4">
        <f>'7-1-2021'!AX12/'7-1-2021'!$B12</f>
        <v>7.9030922671342624E-2</v>
      </c>
      <c r="R12" s="4">
        <f>'7-1-2021'!BA12/'7-1-2021'!$B12</f>
        <v>8.7562010084540606E-2</v>
      </c>
      <c r="S12" s="4">
        <f>'7-1-2021'!BD12/'7-1-2021'!$B12</f>
        <v>8.4647067292510966E-2</v>
      </c>
      <c r="T12" s="4">
        <f>'7-1-2021'!BG12/'7-1-2021'!$B12</f>
        <v>7.5780446896057771E-2</v>
      </c>
      <c r="U12" s="4">
        <f>'7-1-2021'!BJ12/'7-1-2021'!$B12</f>
        <v>6.7150957982962833E-2</v>
      </c>
      <c r="V12" s="4">
        <f>'7-1-2021'!BM12/'7-1-2021'!$B12</f>
        <v>6.1892123726174433E-2</v>
      </c>
      <c r="W12" s="4">
        <f>'7-1-2021'!BP12/'7-1-2021'!$B12</f>
        <v>5.5755741667026265E-2</v>
      </c>
      <c r="X12" s="4">
        <f>'7-1-2021'!BS12/'7-1-2021'!$B12</f>
        <v>5.2576647307650271E-2</v>
      </c>
      <c r="Y12" s="4">
        <f>'7-1-2021'!BV12/'7-1-2021'!$B12</f>
        <v>4.420606725903832E-2</v>
      </c>
      <c r="Z12" s="4">
        <f>'7-1-2021'!BY12/'7-1-2021'!$B12</f>
        <v>3.5428169526426648E-2</v>
      </c>
      <c r="AA12" s="4">
        <f>'7-1-2021'!CB12/'7-1-2021'!$B12</f>
        <v>2.1026868045605062E-2</v>
      </c>
      <c r="AB12" s="4">
        <f>'7-1-2021'!CE12/'7-1-2021'!$B12</f>
        <v>1.2220337089662721E-2</v>
      </c>
      <c r="AC12" s="4">
        <f>'7-1-2021'!CH12/'7-1-2021'!$B12</f>
        <v>1.0537026185687663E-2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6E0F1C9C314BAA7C0AE73B41A05E" ma:contentTypeVersion="6" ma:contentTypeDescription="Create a new document." ma:contentTypeScope="" ma:versionID="c14813f03f9e82d845ec7dda54c5e782">
  <xsd:schema xmlns:xsd="http://www.w3.org/2001/XMLSchema" xmlns:xs="http://www.w3.org/2001/XMLSchema" xmlns:p="http://schemas.microsoft.com/office/2006/metadata/properties" xmlns:ns2="94d86d28-64ce-415a-8c09-2e1844649724" targetNamespace="http://schemas.microsoft.com/office/2006/metadata/properties" ma:root="true" ma:fieldsID="33b5b49e847c065e04ebd80d8bd1e270" ns2:_="">
    <xsd:import namespace="94d86d28-64ce-415a-8c09-2e1844649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86d28-64ce-415a-8c09-2e1844649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717D93-333F-4994-BAD9-CC944158E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86d28-64ce-415a-8c09-2e1844649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8A25FD-8D16-48C0-A133-5AB9C25D623C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94d86d28-64ce-415a-8c09-2e184464972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5FCF0A-A66F-4832-9BE1-DB336AB42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4-1-2020</vt:lpstr>
      <vt:lpstr>7-1-2020</vt:lpstr>
      <vt:lpstr>7-1-2021</vt:lpstr>
      <vt:lpstr>Change 2020-2021</vt:lpstr>
      <vt:lpstr>% Change 2020-2021</vt:lpstr>
      <vt:lpstr>Median Age Summary</vt:lpstr>
      <vt:lpstr>% by Age Group 7-1-2021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Hoekzema, Andrew</dc:creator>
  <cp:lastModifiedBy>Canales, Mason</cp:lastModifiedBy>
  <dcterms:created xsi:type="dcterms:W3CDTF">2022-06-29T14:22:51Z</dcterms:created>
  <dcterms:modified xsi:type="dcterms:W3CDTF">2022-07-11T13:17:09Z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0x0101007CE46E0F1C9C314BAA7C0AE73B41A05E</vt:lpwstr>
  </property>
</Properties>
</file>