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apcog.sharepoint.com/RS/Water/2017 Water Plan Data/"/>
    </mc:Choice>
  </mc:AlternateContent>
  <bookViews>
    <workbookView xWindow="0" yWindow="0" windowWidth="28800" windowHeight="11100"/>
  </bookViews>
  <sheets>
    <sheet name="Strategies" sheetId="1" r:id="rId1"/>
    <sheet name="by Use Group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6" i="2"/>
  <c r="F6" i="2"/>
  <c r="E6" i="2"/>
  <c r="D6" i="2"/>
  <c r="C6" i="2"/>
  <c r="B6" i="2"/>
  <c r="G5" i="2"/>
  <c r="F5" i="2"/>
  <c r="E5" i="2"/>
  <c r="D5" i="2"/>
  <c r="C5" i="2"/>
  <c r="B5" i="2"/>
  <c r="G4" i="2"/>
  <c r="F4" i="2"/>
  <c r="E4" i="2"/>
  <c r="D4" i="2"/>
  <c r="C4" i="2"/>
  <c r="B4" i="2"/>
  <c r="G3" i="2"/>
  <c r="F3" i="2"/>
  <c r="E3" i="2"/>
  <c r="D3" i="2"/>
  <c r="C3" i="2"/>
  <c r="B3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<sst xmlns="http://schemas.openxmlformats.org/spreadsheetml/2006/main" count="3722" uniqueCount="330">
  <si>
    <t>EntityId</t>
  </si>
  <si>
    <t>MapSourceId</t>
  </si>
  <si>
    <t>EntityName</t>
  </si>
  <si>
    <t>WugType</t>
  </si>
  <si>
    <t>WugRegion</t>
  </si>
  <si>
    <t>WugCounty</t>
  </si>
  <si>
    <t>EntityIsSplit</t>
  </si>
  <si>
    <t>SourceName</t>
  </si>
  <si>
    <t>SourceType</t>
  </si>
  <si>
    <t>WmsSponsorRegion</t>
  </si>
  <si>
    <t>WmsName</t>
  </si>
  <si>
    <t>WmsType</t>
  </si>
  <si>
    <t>SS2020</t>
  </si>
  <si>
    <t>SS2030</t>
  </si>
  <si>
    <t>SS2040</t>
  </si>
  <si>
    <t>SS2050</t>
  </si>
  <si>
    <t>SS2060</t>
  </si>
  <si>
    <t>SS2070</t>
  </si>
  <si>
    <t>AQUA WSC</t>
  </si>
  <si>
    <t>MUNICIPAL</t>
  </si>
  <si>
    <t>K</t>
  </si>
  <si>
    <t>BASTROP</t>
  </si>
  <si>
    <t>Y</t>
  </si>
  <si>
    <t>DEMAND REDUCTION</t>
  </si>
  <si>
    <t>DROUGHT MANAGEMENT</t>
  </si>
  <si>
    <t>MUNICIPAL CONSERVATION - AQUA WSC</t>
  </si>
  <si>
    <t>MUNICIPAL CONSERVATION</t>
  </si>
  <si>
    <t>CARRIZO-WILCOX AQUIFER | BASTROP</t>
  </si>
  <si>
    <t>GROUNDWATER</t>
  </si>
  <si>
    <t>EXPANSION OF CURRENT GROUNDWATER SUPPLIES - CARRIZO-WILCOX AQUIFER</t>
  </si>
  <si>
    <t>GROUNDWATER WELLS &amp; OTHER</t>
  </si>
  <si>
    <t>LCRA NEW OFF-CHANNEL RESERVOIR (2030 DECADE)</t>
  </si>
  <si>
    <t>SURFACE WATER</t>
  </si>
  <si>
    <t>LCRA - PRAIRIE SITE RESERVOIR</t>
  </si>
  <si>
    <t>NEW MAJOR RESERVOIR</t>
  </si>
  <si>
    <t>N</t>
  </si>
  <si>
    <t>MUNICIPAL CONSERVATION - BASTROP</t>
  </si>
  <si>
    <t>DEVELOPMENT OF NEW GROUNDWATER SUPPLIES - CARRIZO-WILCOX AQUIFER</t>
  </si>
  <si>
    <t>DIRECT REUSE</t>
  </si>
  <si>
    <t>REUSE</t>
  </si>
  <si>
    <t>DIRECT REUSE - BASTROP</t>
  </si>
  <si>
    <t>OTHER DIRECT REUSE</t>
  </si>
  <si>
    <t>LCRA NEW OFF-CHANNEL RESERVOIRS (2020 DECADE)</t>
  </si>
  <si>
    <t>LCRA - LANE CITY RESERVOIR</t>
  </si>
  <si>
    <t>BASTROP COUNTY WCID #2</t>
  </si>
  <si>
    <t>COUNTY-OTHER, BASTROP</t>
  </si>
  <si>
    <t>MUNICIPAL CONSERVATION - BASTROP COUNTY-OTHER</t>
  </si>
  <si>
    <t>CREEDMOOR-MAHA WSC</t>
  </si>
  <si>
    <t>ELGIN</t>
  </si>
  <si>
    <t>MANUFACTURING, BASTROP</t>
  </si>
  <si>
    <t>MANUFACTURING</t>
  </si>
  <si>
    <t>MINING, BASTROP</t>
  </si>
  <si>
    <t>MINING</t>
  </si>
  <si>
    <t>QUEEN CITY AQUIFER | BASTROP</t>
  </si>
  <si>
    <t>DEVELOPMENT OF NEW GROUNDWATER SUPPLIES - QUEEN CITY AQUIFER</t>
  </si>
  <si>
    <t>POLONIA WSC</t>
  </si>
  <si>
    <t>CARRIZO-WILCOX AQUIFER | CALDWELL</t>
  </si>
  <si>
    <t>L</t>
  </si>
  <si>
    <t>LOCAL CARRIZO AQUIFER WITH CONVERSION</t>
  </si>
  <si>
    <t>SMITHVILLE</t>
  </si>
  <si>
    <t xml:space="preserve">MUNICIPAL CONSERVATION - SMITHVILLE </t>
  </si>
  <si>
    <t>STEAM ELECTRIC POWER, BASTROP</t>
  </si>
  <si>
    <t>STEAM ELECTRIC POWER</t>
  </si>
  <si>
    <t>LCRA - EXPAND USE OF GROUNDWATER (CARRIZO-WILCOX AQUIFER)</t>
  </si>
  <si>
    <t>BLANCO</t>
  </si>
  <si>
    <t>MUNICIPAL CONSERVATION - BLANCO</t>
  </si>
  <si>
    <t>COUNTY-OTHER, BLANCO</t>
  </si>
  <si>
    <t>ELLENBURGER-SAN SABA AQUIFER | BLANCO</t>
  </si>
  <si>
    <t>EXPANSION OF CURRENT GROUNDWATER SUPPLIES - ELLENBURGER-SAN SABA AQUIFER</t>
  </si>
  <si>
    <t>HICKORY AQUIFER | BLANCO</t>
  </si>
  <si>
    <t>EXPANSION OF CURRENT GROUNDWATER SUPPLIES - HICKORY AQUIFER</t>
  </si>
  <si>
    <t>COLORADO RUN-OF-RIVER</t>
  </si>
  <si>
    <t xml:space="preserve">BRUSH CONTROL </t>
  </si>
  <si>
    <t>OTHER STRATEGIES</t>
  </si>
  <si>
    <t>JOHNSON CITY</t>
  </si>
  <si>
    <t xml:space="preserve">MUNICIPAL CONSERVATION - JOHNSON CITY </t>
  </si>
  <si>
    <t>CANYON LAKE WATER SERVICE COMPANY</t>
  </si>
  <si>
    <t>MUNICIPAL WATER CONSERVATION (RURAL)</t>
  </si>
  <si>
    <t>CARRIZO-WILCOX AQUIFER | GONZALES</t>
  </si>
  <si>
    <t>TWA REGIONAL CARRIZO AQUIFER DEVELOPMENT</t>
  </si>
  <si>
    <t>BERTRAM</t>
  </si>
  <si>
    <t>BURNET</t>
  </si>
  <si>
    <t>MUNICIPAL CONSERVATION - BERTRAM</t>
  </si>
  <si>
    <t>ELLENBURGER-SAN SABA AQUIFER | BURNET</t>
  </si>
  <si>
    <t xml:space="preserve">MUNICIPAL CONSERVATION - BURNET </t>
  </si>
  <si>
    <t>CHISHOLM TRAIL SUD</t>
  </si>
  <si>
    <t>G</t>
  </si>
  <si>
    <t>ADDITIONAL ADVANCED CONSERVATION</t>
  </si>
  <si>
    <t>MUNICIPAL WATER CONSERVATION (SUBURBAN)</t>
  </si>
  <si>
    <t>BRAZOS RIVER AUTHORITY LITTLE RIVER LAKE/RESERVOIR SYSTEM</t>
  </si>
  <si>
    <t>CHISHOLM TRAIL SUD WTP EXPANSION</t>
  </si>
  <si>
    <t>OTHER SURFACE WATER</t>
  </si>
  <si>
    <t>GEORGETOWN WTP EXPANSION</t>
  </si>
  <si>
    <t>COTTONWOOD SHORES</t>
  </si>
  <si>
    <t xml:space="preserve">MUNICIPAL CONSERVATION - COTTONWOOD SHORES </t>
  </si>
  <si>
    <t>COUNTY-OTHER, BURNET</t>
  </si>
  <si>
    <t>MUNICIPAL CONSERVATION - BURNET COUNTY-OTHER</t>
  </si>
  <si>
    <t>GRANITE SHOALS</t>
  </si>
  <si>
    <t>KEMPNER WSC</t>
  </si>
  <si>
    <t>BRA SYSTEM OPERATIONS-LITTLE RIVER</t>
  </si>
  <si>
    <t>KINGSLAND WSC</t>
  </si>
  <si>
    <t>MARBLE FALLS</t>
  </si>
  <si>
    <t xml:space="preserve">MUNICIPAL CONSERVATION - MARBLE FALLS </t>
  </si>
  <si>
    <t>DIRECT REUSE - MARBLE FALLS</t>
  </si>
  <si>
    <t>MEADOWLAKES</t>
  </si>
  <si>
    <t>MUNICIPAL CONSERVATION - MEADOWLAKES</t>
  </si>
  <si>
    <t>MINING, BURNET</t>
  </si>
  <si>
    <t>HICKORY AQUIFER | BURNET</t>
  </si>
  <si>
    <t>MARBLE FALLS AQUIFER | BURNET</t>
  </si>
  <si>
    <t>EXPANSION OF CURRENT GROUNDWATER SUPPLIES - MARBLE FALLS AQUIFER</t>
  </si>
  <si>
    <t>HORSESHOE BAY</t>
  </si>
  <si>
    <t>MUNICIPAL CONSERVATION - HORSESHOE BAY</t>
  </si>
  <si>
    <t>DIRECT REUSE - HORSESHOE BAY</t>
  </si>
  <si>
    <t>COUNTY LINE WSC</t>
  </si>
  <si>
    <t>CALDWELL</t>
  </si>
  <si>
    <t>CARRIZO-WILCOX AQUIFER | WILSON</t>
  </si>
  <si>
    <t>BRACKISH WILCOX GROUNDWATER FOR CRWA</t>
  </si>
  <si>
    <t>GROUNDWATER DESALINATION</t>
  </si>
  <si>
    <t>CRWA SIESTA PROJECT</t>
  </si>
  <si>
    <t>DIRECT POTABLE REUSE</t>
  </si>
  <si>
    <t>REUSE - KYLE/COUNTY LINE WSC</t>
  </si>
  <si>
    <t>SAN ANTONIO RUN-OF-RIVER</t>
  </si>
  <si>
    <t>COUNTY-OTHER, CALDWELL</t>
  </si>
  <si>
    <t>GONZALES COUNTY WSC</t>
  </si>
  <si>
    <t>LOCAL CARRIZO AQUIFER DEVELOPMENT</t>
  </si>
  <si>
    <t>LOCKHART</t>
  </si>
  <si>
    <t>DROUGHT MANAGEMENT - LOCKHART</t>
  </si>
  <si>
    <t>GUADALUPE RUN-OF-RIVER</t>
  </si>
  <si>
    <t>GBRA - MBWSP - SURFACE WATER W/ ASR (OPTION 3C)</t>
  </si>
  <si>
    <t>AQUIFER STORAGE &amp; RECOVERY</t>
  </si>
  <si>
    <t>LULING</t>
  </si>
  <si>
    <t>MARTINDALE</t>
  </si>
  <si>
    <t>DROUGHT MANAGEMENT - MARTINDALE</t>
  </si>
  <si>
    <t>HAYS/CALDWELL PUA PROJECT</t>
  </si>
  <si>
    <t>MUSTANG RIDGE</t>
  </si>
  <si>
    <t>NIEDERWALD</t>
  </si>
  <si>
    <t>DROUGHT MANAGEMENT - NIEDERWALD</t>
  </si>
  <si>
    <t>SAN MARCOS</t>
  </si>
  <si>
    <t>REUSE - SAN MARCOS</t>
  </si>
  <si>
    <t>GOFORTH SUD</t>
  </si>
  <si>
    <t>UHLAND</t>
  </si>
  <si>
    <t>FAYETTE</t>
  </si>
  <si>
    <t>COUNTY-OTHER, FAYETTE</t>
  </si>
  <si>
    <t>GULF COAST AQUIFER | FAYETTE</t>
  </si>
  <si>
    <t>EXPANSION OF CURRENT GROUNDWATER SUPPLIES - GULF COAST AQUIFER</t>
  </si>
  <si>
    <t>FAYETTE WSC</t>
  </si>
  <si>
    <t>FLATONIA</t>
  </si>
  <si>
    <t>MUNICIPAL CONSERVATION - FLATONIA</t>
  </si>
  <si>
    <t>DIRECT REUSE - FLATONIA</t>
  </si>
  <si>
    <t>LA GRANGE</t>
  </si>
  <si>
    <t xml:space="preserve">MUNICIPAL CONSERVATION - LA GRANGE </t>
  </si>
  <si>
    <t>LEE COUNTY WSC</t>
  </si>
  <si>
    <t>MANUFACTURING, FAYETTE</t>
  </si>
  <si>
    <t>MINING, FAYETTE</t>
  </si>
  <si>
    <t>SPARTA AQUIFER | FAYETTE</t>
  </si>
  <si>
    <t>EXPANSION OF CURRENT GROUNDWATER SUPPLIES - SPARTA AQUIFER</t>
  </si>
  <si>
    <t>SCHULENBURG</t>
  </si>
  <si>
    <t>MUNICIPAL CONSERVATION - SCHULENBURG</t>
  </si>
  <si>
    <t>STEAM ELECTRIC POWER, FAYETTE</t>
  </si>
  <si>
    <t>CARRIZO-WILCOX AQUIFER | FAYETTE</t>
  </si>
  <si>
    <t>LCRA - GROUNDWATER SUPPLY FOR FPP (OFF-SITE)</t>
  </si>
  <si>
    <t>LCRA - GROUNDWATER SUPPLY FOR FPP (ON-SITE)</t>
  </si>
  <si>
    <t>YEGUA-JACKSON AQUIFER | FAYETTE</t>
  </si>
  <si>
    <t>LAKE LONG/RESERVOIR</t>
  </si>
  <si>
    <t>CITY OF AUSTIN - LAKE LONG ENHANCED STORAGE</t>
  </si>
  <si>
    <t>AUSTIN</t>
  </si>
  <si>
    <t>HAYS</t>
  </si>
  <si>
    <t>BUDA</t>
  </si>
  <si>
    <t xml:space="preserve">MUNICIPAL CONSERVATION - BUDA </t>
  </si>
  <si>
    <t>HCPUA PIPELINE - REGION K RECOMMENDED</t>
  </si>
  <si>
    <t>DIRECT REUSE - BUDA</t>
  </si>
  <si>
    <t>EDWARDS-BFZ AQUIFER | TRAVIS</t>
  </si>
  <si>
    <t>SALINE EDWARDS ASR (SALINE)</t>
  </si>
  <si>
    <t>EDWARDS AQUIFER ASR | TRAVIS</t>
  </si>
  <si>
    <t>SALINE EDWARDS ASR</t>
  </si>
  <si>
    <t>TRINITY AQUIFER ASR | HAYS</t>
  </si>
  <si>
    <t>EDWARDS / MIDDLE TRINITY ASR</t>
  </si>
  <si>
    <t>COUNTY-OTHER, HAYS</t>
  </si>
  <si>
    <t>HAYS COUNTY PIPELINE - REGION K RECOMMENDED</t>
  </si>
  <si>
    <t>CARRIZO-WILCOX AQUIFER | BURLESON</t>
  </si>
  <si>
    <t>VISTA RIDGE PROJECT</t>
  </si>
  <si>
    <t>TRINITY AQUIFER | COMAL</t>
  </si>
  <si>
    <t>TWA TRINITY AQUIFER DEVELOPMENT</t>
  </si>
  <si>
    <t>CRYSTAL CLEAR WSC</t>
  </si>
  <si>
    <t>CARRIZO-WILCOX AQUIFER | GUADALUPE</t>
  </si>
  <si>
    <t>CRWA WELLS RANCH PROJECT PHASE II</t>
  </si>
  <si>
    <t>DRIPPING SPRINGS</t>
  </si>
  <si>
    <t xml:space="preserve">MUNICIPAL CONSERVATION - DRIPPING SPRINGS </t>
  </si>
  <si>
    <t>HIGHLAND LAKES LAKE/RESERVOIR SYSTEM</t>
  </si>
  <si>
    <t>WATER PURCHASE</t>
  </si>
  <si>
    <t>DRIPPING SPRINGS WSC</t>
  </si>
  <si>
    <t>MUNICIPAL CONSERVATION - DRIPPING SPRINGS WSC</t>
  </si>
  <si>
    <t>KYLE</t>
  </si>
  <si>
    <t>MINING, HAYS</t>
  </si>
  <si>
    <t>TRINITY AQUIFER | HAYS</t>
  </si>
  <si>
    <t>EXPANSION OF CURRENT GROUNDWATER SUPPLIES - TRINITY AQUIFER</t>
  </si>
  <si>
    <t>MOUNTAIN CITY</t>
  </si>
  <si>
    <t>DROUGHT MANAGEMENT - MOUNTAIN CITY</t>
  </si>
  <si>
    <t>LOCAL TRINITY AQUIFER DEVELOPMENT</t>
  </si>
  <si>
    <t>PLUM CREEK WATER COMPANY</t>
  </si>
  <si>
    <t>WIMBERLEY WSC</t>
  </si>
  <si>
    <t>WOODCREEK</t>
  </si>
  <si>
    <t>WEST TRAVIS COUNTY PUBLIC UTILITY AGENCY</t>
  </si>
  <si>
    <t>MUNICIPAL CONSERVATION - WEST TRAVIS COUNTY PUA</t>
  </si>
  <si>
    <t>WIMBERLEY</t>
  </si>
  <si>
    <t>GIDDINGS</t>
  </si>
  <si>
    <t>LEE</t>
  </si>
  <si>
    <t>LEXINGTON</t>
  </si>
  <si>
    <t>MINING, LEE</t>
  </si>
  <si>
    <t>INDUSTRIAL WATER CONSERVATION</t>
  </si>
  <si>
    <t>OTHER CONSERVATION</t>
  </si>
  <si>
    <t>SOUTHWEST MILAM WSC</t>
  </si>
  <si>
    <t>COUNTY-OTHER, LLANO</t>
  </si>
  <si>
    <t>LLANO</t>
  </si>
  <si>
    <t xml:space="preserve">MUNICIPAL CONSERVATION - LLANO </t>
  </si>
  <si>
    <t>DIRECT REUSE - LLANO</t>
  </si>
  <si>
    <t>HICKORY AQUIFER | LLANO</t>
  </si>
  <si>
    <t>DEVELOPMENT OF NEW GROUNDWATER SUPPLIES - HICKORY AQUIFER</t>
  </si>
  <si>
    <t>SUNRISE BEACH VILLAGE</t>
  </si>
  <si>
    <t>TRAVIS</t>
  </si>
  <si>
    <t>CITY OF AUSTIN - CONSERVATION</t>
  </si>
  <si>
    <t>CITY OF AUSTIN - DIRECT REUSE</t>
  </si>
  <si>
    <t>CITY OF AUSTIN - OTHER REUSE</t>
  </si>
  <si>
    <t>COLORADO INDIRECT REUSE</t>
  </si>
  <si>
    <t>CITY OF AUSTIN - INDIRECT POTABLE REUSE THROUGH LADY BIRD LAKE</t>
  </si>
  <si>
    <t>INDIRECT REUSE</t>
  </si>
  <si>
    <t>CITY OF AUSTIN RETURN FLOWS</t>
  </si>
  <si>
    <t>LOCAL SURFACE WATER SUPPLY</t>
  </si>
  <si>
    <t>CITY OF AUSTIN - RAINWATER HARVESTING</t>
  </si>
  <si>
    <t>CITY OF AUSTIN - CAPTURE LOCAL INFLOWS TO LADY BIRD LAKE</t>
  </si>
  <si>
    <t>CITY OF AUSTIN - LAKE AUSTIN OPERATIONS</t>
  </si>
  <si>
    <t>CITY OF AUSTIN - LONGHORN DAM OPERATION IMPROVEMENTS</t>
  </si>
  <si>
    <t>TRINITY AQUIFER ASR | TRAVIS</t>
  </si>
  <si>
    <t>CITY OF AUSTIN - AQUIFER STORAGE AND RECOVERY</t>
  </si>
  <si>
    <t>CEDAR PARK</t>
  </si>
  <si>
    <t xml:space="preserve">MUNICIPAL CONSERVATION - CEDAR PARK </t>
  </si>
  <si>
    <t>BRUSHY CREEK RUA-EXISTING CONTRACTS</t>
  </si>
  <si>
    <t>ROUND ROCK</t>
  </si>
  <si>
    <t xml:space="preserve">MUNICIPAL CONSERVATION - ROUND ROCK </t>
  </si>
  <si>
    <t>LITTLE RIVER OFF-CHANNEL LAKE/RESERVOIR</t>
  </si>
  <si>
    <t>LITTLE RIVER OCR</t>
  </si>
  <si>
    <t>BARTON CREEK WEST WSC</t>
  </si>
  <si>
    <t>MUNICIPAL CONSERVATION - BARTON CREEK WEST WSC</t>
  </si>
  <si>
    <t>COUNTY-OTHER, TRAVIS</t>
  </si>
  <si>
    <t>LCRA - MID BASIN RESERVOIR</t>
  </si>
  <si>
    <t>JONESTOWN</t>
  </si>
  <si>
    <t xml:space="preserve">MUNICIPAL CONSERVATION - JONESTOWN </t>
  </si>
  <si>
    <t>LAGO VISTA</t>
  </si>
  <si>
    <t xml:space="preserve">MUNICIPAL CONSERVATION - LAGO VISTA </t>
  </si>
  <si>
    <t>LAKEWAY</t>
  </si>
  <si>
    <t>MUNICIPAL CONSERVATION - LAKEWAY</t>
  </si>
  <si>
    <t>TRINITY AQUIFER | TRAVIS</t>
  </si>
  <si>
    <t>LEANDER</t>
  </si>
  <si>
    <t>LOOP 360 WSC</t>
  </si>
  <si>
    <t>MUNICIPAL CONSERVATION - LOOP 360 WSC</t>
  </si>
  <si>
    <t>LOST CREEK MUD</t>
  </si>
  <si>
    <t xml:space="preserve">MUNICIPAL CONSERVATION - LOST CREEK MUD </t>
  </si>
  <si>
    <t>MANOR</t>
  </si>
  <si>
    <t>MANVILLE WSC</t>
  </si>
  <si>
    <t>NORTH AUSTIN MUD #1</t>
  </si>
  <si>
    <t>PFLUGERVILLE</t>
  </si>
  <si>
    <t xml:space="preserve">MUNICIPAL CONSERVATION - PFLUGERVILLE </t>
  </si>
  <si>
    <t>DIRECT REUSE - PFLUGERVILLE</t>
  </si>
  <si>
    <t>EXPANSION OF CURRENT GROUNDWATER SUPPLIES - EDWARDS-BFZ AQUIFER</t>
  </si>
  <si>
    <t>ROLLINGWOOD</t>
  </si>
  <si>
    <t xml:space="preserve">MUNICIPAL CONSERVATION - ROLLINGWOOD </t>
  </si>
  <si>
    <t>SHADY HOLLOW MUD</t>
  </si>
  <si>
    <t xml:space="preserve">MUNICIPAL CONSERVATION - SHADY HOLLOW MUD </t>
  </si>
  <si>
    <t>STEAM ELECTRIC POWER, TRAVIS</t>
  </si>
  <si>
    <t>THE HILLS</t>
  </si>
  <si>
    <t xml:space="preserve">MUNICIPAL CONSERVATION - THE HILLS </t>
  </si>
  <si>
    <t>TRAVIS COUNTY WCID #17</t>
  </si>
  <si>
    <t>MUNICIPAL CONSERVATION - TRAVIS COUNTY WCID #17</t>
  </si>
  <si>
    <t>TRAVIS COUNTY WCID #18</t>
  </si>
  <si>
    <t>MUNICIPAL CONSERVATION - TRAVIS COUNTY WCID #18</t>
  </si>
  <si>
    <t>TRAVIS COUNTY WCID #19</t>
  </si>
  <si>
    <t>MUNICIPAL CONSERVATION - TRAVIS COUNTY WCID #19</t>
  </si>
  <si>
    <t>TRAVIS COUNTY WCID #20</t>
  </si>
  <si>
    <t>MUNICIPAL CONSERVATION - TRAVIS COUNTY WCID #20</t>
  </si>
  <si>
    <t>WELLS BRANCH MUD</t>
  </si>
  <si>
    <t>WEST LAKE HILLS</t>
  </si>
  <si>
    <t>MUNICIPAL CONSERVATION - WEST LAKE HILLS</t>
  </si>
  <si>
    <t>WILLIAMSON-TRAVIS COUNTY MUD #1</t>
  </si>
  <si>
    <t>NORTHTOWN MUD</t>
  </si>
  <si>
    <t>TRAVIS COUNTY MUD #4</t>
  </si>
  <si>
    <t>MUNICIPAL CONSERVATION - TRAVIS COUNTY MUD #4</t>
  </si>
  <si>
    <t>TRAVIS COUNTY WCID #10</t>
  </si>
  <si>
    <t xml:space="preserve">MUNICIPAL CONSERVATION - TRAVIS COUNTY WCID #10 </t>
  </si>
  <si>
    <t>BEE CAVE</t>
  </si>
  <si>
    <t xml:space="preserve">MUNICIPAL CONSERVATION - BEE CAVE VILLAGE </t>
  </si>
  <si>
    <t>BRIARCLIFF</t>
  </si>
  <si>
    <t>POINT VENTURE</t>
  </si>
  <si>
    <t xml:space="preserve">MUNICIPAL CONSERVATION - POINT VENTURE </t>
  </si>
  <si>
    <t>SUNSET VALLEY</t>
  </si>
  <si>
    <t xml:space="preserve">MUNICIPAL CONSERVATION - SUNSET VALLEY </t>
  </si>
  <si>
    <t>DEVELOPMENT OF NEW GROUNDWATER SUPPLIES - TRINITY AQUIFER</t>
  </si>
  <si>
    <t>VOLENTE</t>
  </si>
  <si>
    <t>WILLIAMSON</t>
  </si>
  <si>
    <t>BARTLETT</t>
  </si>
  <si>
    <t>TRINITY AQUIFER | BELL</t>
  </si>
  <si>
    <t>TRINITY AQUIFER DEVELOPMENT</t>
  </si>
  <si>
    <t>BRUSHY CREEK MUD</t>
  </si>
  <si>
    <t>EDWARDS-BFZ AQUIFER | WILLIAMSON</t>
  </si>
  <si>
    <t>EDWARDS AQUIFER DEVELOPMENT</t>
  </si>
  <si>
    <t>COUNTY-OTHER, WILLIAMSON</t>
  </si>
  <si>
    <t>EAST WILLIAMSON COUNTY WATER SUPPLY PLAN</t>
  </si>
  <si>
    <t>FERN BLUFF MUD</t>
  </si>
  <si>
    <t>FLORENCE</t>
  </si>
  <si>
    <t>GEORGETOWN</t>
  </si>
  <si>
    <t>BELTON TO STILLHOUSE PIPELINE-BRA</t>
  </si>
  <si>
    <t>GRANGER</t>
  </si>
  <si>
    <t>HUTTO</t>
  </si>
  <si>
    <t>CARRIZO-WILCOX AQUIFER | LEE</t>
  </si>
  <si>
    <t>CARRIZO AQUIFER DEVELOPMENT</t>
  </si>
  <si>
    <t>IRRIGATION, WILLIAMSON</t>
  </si>
  <si>
    <t>IRRIGATION</t>
  </si>
  <si>
    <t>IRRIGATION WATER CONSERVATION</t>
  </si>
  <si>
    <t>IRRIGATION CONSERVATION</t>
  </si>
  <si>
    <t>JONAH WATER SUD</t>
  </si>
  <si>
    <t>TRINITY AQUIFER ASR | WILLIAMSON</t>
  </si>
  <si>
    <t>TRINITY - WILLIAMSON COUNTY ASR</t>
  </si>
  <si>
    <t>LIBERTY HILL</t>
  </si>
  <si>
    <t>MANUFACTURING, WILLIAMSON</t>
  </si>
  <si>
    <t>MINING, WILLIAMSON</t>
  </si>
  <si>
    <t>TAYLOR</t>
  </si>
  <si>
    <t>JARRELL</t>
  </si>
  <si>
    <t>WILLIAMSON COUNTY MUD #10</t>
  </si>
  <si>
    <t>WILLIAMSON COUNTY MUD #11</t>
  </si>
  <si>
    <t>WILLIAMSON COUNTY MUD #9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</si>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</sst>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9"/>
  <sheetViews>
    <sheetView tabSelected="1" workbookViewId="0">
      <selection sqref="A1:XFD1048576"/>
    </sheetView>
  </sheetViews>
  <sheetFormatPr defaultRowHeight="15" x14ac:dyDescent="0.25"/>
  <cols>
    <col min="8" max="8" width="59.42578125" bestFit="1" customWidth="1"/>
    <col min="9" max="9" width="20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>
        <v>194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23</v>
      </c>
      <c r="J2" t="s">
        <v>20</v>
      </c>
      <c r="K2" t="s">
        <v>24</v>
      </c>
      <c r="L2" t="s">
        <v>24</v>
      </c>
      <c r="M2">
        <v>1385</v>
      </c>
      <c r="N2">
        <v>1775</v>
      </c>
      <c r="O2">
        <v>2297</v>
      </c>
      <c r="P2">
        <v>3018</v>
      </c>
      <c r="Q2">
        <v>4002</v>
      </c>
      <c r="R2">
        <v>5366</v>
      </c>
    </row>
    <row r="3" spans="1:18" x14ac:dyDescent="0.25">
      <c r="A3">
        <v>194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23</v>
      </c>
      <c r="J3" t="s">
        <v>20</v>
      </c>
      <c r="K3" t="s">
        <v>25</v>
      </c>
      <c r="L3" t="s">
        <v>26</v>
      </c>
      <c r="M3">
        <v>630</v>
      </c>
      <c r="N3">
        <v>911</v>
      </c>
      <c r="O3">
        <v>978</v>
      </c>
      <c r="P3">
        <v>1148</v>
      </c>
      <c r="Q3">
        <v>1526</v>
      </c>
      <c r="R3">
        <v>2026</v>
      </c>
    </row>
    <row r="4" spans="1:18" x14ac:dyDescent="0.25">
      <c r="A4">
        <v>194</v>
      </c>
      <c r="B4">
        <v>74</v>
      </c>
      <c r="C4" t="s">
        <v>18</v>
      </c>
      <c r="D4" t="s">
        <v>19</v>
      </c>
      <c r="E4" t="s">
        <v>20</v>
      </c>
      <c r="F4" t="s">
        <v>21</v>
      </c>
      <c r="G4" t="s">
        <v>22</v>
      </c>
      <c r="H4" t="s">
        <v>27</v>
      </c>
      <c r="I4" t="s">
        <v>28</v>
      </c>
      <c r="J4" t="s">
        <v>20</v>
      </c>
      <c r="K4" t="s">
        <v>29</v>
      </c>
      <c r="L4" t="s">
        <v>30</v>
      </c>
      <c r="M4">
        <v>2500</v>
      </c>
      <c r="N4">
        <v>2500</v>
      </c>
      <c r="O4">
        <v>4000</v>
      </c>
      <c r="P4">
        <v>4000</v>
      </c>
      <c r="Q4">
        <v>4000</v>
      </c>
      <c r="R4">
        <v>4000</v>
      </c>
    </row>
    <row r="5" spans="1:18" x14ac:dyDescent="0.25">
      <c r="A5">
        <v>194</v>
      </c>
      <c r="B5">
        <v>956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31</v>
      </c>
      <c r="I5" t="s">
        <v>32</v>
      </c>
      <c r="J5" t="s">
        <v>20</v>
      </c>
      <c r="K5" t="s">
        <v>33</v>
      </c>
      <c r="L5" t="s">
        <v>34</v>
      </c>
      <c r="M5">
        <v>0</v>
      </c>
      <c r="N5">
        <v>0</v>
      </c>
      <c r="O5">
        <v>5000</v>
      </c>
      <c r="P5">
        <v>5000</v>
      </c>
      <c r="Q5">
        <v>10000</v>
      </c>
      <c r="R5">
        <v>15000</v>
      </c>
    </row>
    <row r="6" spans="1:18" x14ac:dyDescent="0.25">
      <c r="A6">
        <v>224</v>
      </c>
      <c r="C6" t="s">
        <v>21</v>
      </c>
      <c r="D6" t="s">
        <v>19</v>
      </c>
      <c r="E6" t="s">
        <v>20</v>
      </c>
      <c r="F6" t="s">
        <v>21</v>
      </c>
      <c r="G6" t="s">
        <v>35</v>
      </c>
      <c r="H6" t="s">
        <v>23</v>
      </c>
      <c r="I6" t="s">
        <v>23</v>
      </c>
      <c r="J6" t="s">
        <v>20</v>
      </c>
      <c r="K6" t="s">
        <v>24</v>
      </c>
      <c r="L6" t="s">
        <v>24</v>
      </c>
      <c r="M6">
        <v>294</v>
      </c>
      <c r="N6">
        <v>390</v>
      </c>
      <c r="O6">
        <v>517</v>
      </c>
      <c r="P6">
        <v>692</v>
      </c>
      <c r="Q6">
        <v>930</v>
      </c>
      <c r="R6">
        <v>1248</v>
      </c>
    </row>
    <row r="7" spans="1:18" x14ac:dyDescent="0.25">
      <c r="A7">
        <v>224</v>
      </c>
      <c r="C7" t="s">
        <v>21</v>
      </c>
      <c r="D7" t="s">
        <v>19</v>
      </c>
      <c r="E7" t="s">
        <v>20</v>
      </c>
      <c r="F7" t="s">
        <v>21</v>
      </c>
      <c r="G7" t="s">
        <v>35</v>
      </c>
      <c r="H7" t="s">
        <v>23</v>
      </c>
      <c r="I7" t="s">
        <v>23</v>
      </c>
      <c r="J7" t="s">
        <v>20</v>
      </c>
      <c r="K7" t="s">
        <v>36</v>
      </c>
      <c r="L7" t="s">
        <v>26</v>
      </c>
      <c r="M7">
        <v>195</v>
      </c>
      <c r="N7">
        <v>440</v>
      </c>
      <c r="O7">
        <v>688</v>
      </c>
      <c r="P7">
        <v>1084</v>
      </c>
      <c r="Q7">
        <v>1459</v>
      </c>
      <c r="R7">
        <v>1958</v>
      </c>
    </row>
    <row r="8" spans="1:18" x14ac:dyDescent="0.25">
      <c r="A8">
        <v>224</v>
      </c>
      <c r="B8">
        <v>74</v>
      </c>
      <c r="C8" t="s">
        <v>21</v>
      </c>
      <c r="D8" t="s">
        <v>19</v>
      </c>
      <c r="E8" t="s">
        <v>20</v>
      </c>
      <c r="F8" t="s">
        <v>21</v>
      </c>
      <c r="G8" t="s">
        <v>35</v>
      </c>
      <c r="H8" t="s">
        <v>27</v>
      </c>
      <c r="I8" t="s">
        <v>28</v>
      </c>
      <c r="J8" t="s">
        <v>20</v>
      </c>
      <c r="K8" t="s">
        <v>37</v>
      </c>
      <c r="L8" t="s">
        <v>30</v>
      </c>
      <c r="M8">
        <v>300</v>
      </c>
      <c r="N8">
        <v>300</v>
      </c>
      <c r="O8">
        <v>300</v>
      </c>
      <c r="P8">
        <v>300</v>
      </c>
      <c r="Q8">
        <v>300</v>
      </c>
      <c r="R8">
        <v>0</v>
      </c>
    </row>
    <row r="9" spans="1:18" x14ac:dyDescent="0.25">
      <c r="A9">
        <v>224</v>
      </c>
      <c r="B9">
        <v>169</v>
      </c>
      <c r="C9" t="s">
        <v>21</v>
      </c>
      <c r="D9" t="s">
        <v>19</v>
      </c>
      <c r="E9" t="s">
        <v>20</v>
      </c>
      <c r="F9" t="s">
        <v>21</v>
      </c>
      <c r="G9" t="s">
        <v>35</v>
      </c>
      <c r="H9" t="s">
        <v>38</v>
      </c>
      <c r="I9" t="s">
        <v>39</v>
      </c>
      <c r="J9" t="s">
        <v>20</v>
      </c>
      <c r="K9" t="s">
        <v>40</v>
      </c>
      <c r="L9" t="s">
        <v>41</v>
      </c>
      <c r="M9">
        <v>0</v>
      </c>
      <c r="N9">
        <v>0</v>
      </c>
      <c r="O9">
        <v>300</v>
      </c>
      <c r="P9">
        <v>600</v>
      </c>
      <c r="Q9">
        <v>1120</v>
      </c>
      <c r="R9">
        <v>1120</v>
      </c>
    </row>
    <row r="10" spans="1:18" x14ac:dyDescent="0.25">
      <c r="A10">
        <v>224</v>
      </c>
      <c r="B10">
        <v>957</v>
      </c>
      <c r="C10" t="s">
        <v>21</v>
      </c>
      <c r="D10" t="s">
        <v>19</v>
      </c>
      <c r="E10" t="s">
        <v>20</v>
      </c>
      <c r="F10" t="s">
        <v>21</v>
      </c>
      <c r="G10" t="s">
        <v>35</v>
      </c>
      <c r="H10" t="s">
        <v>42</v>
      </c>
      <c r="I10" t="s">
        <v>32</v>
      </c>
      <c r="J10" t="s">
        <v>20</v>
      </c>
      <c r="K10" t="s">
        <v>43</v>
      </c>
      <c r="L10" t="s">
        <v>34</v>
      </c>
      <c r="M10">
        <v>0</v>
      </c>
      <c r="N10">
        <v>0</v>
      </c>
      <c r="O10">
        <v>0</v>
      </c>
      <c r="P10">
        <v>2500</v>
      </c>
      <c r="Q10">
        <v>2500</v>
      </c>
      <c r="R10">
        <v>2500</v>
      </c>
    </row>
    <row r="11" spans="1:18" x14ac:dyDescent="0.25">
      <c r="A11">
        <v>225</v>
      </c>
      <c r="C11" t="s">
        <v>44</v>
      </c>
      <c r="D11" t="s">
        <v>19</v>
      </c>
      <c r="E11" t="s">
        <v>20</v>
      </c>
      <c r="F11" t="s">
        <v>21</v>
      </c>
      <c r="G11" t="s">
        <v>35</v>
      </c>
      <c r="H11" t="s">
        <v>23</v>
      </c>
      <c r="I11" t="s">
        <v>23</v>
      </c>
      <c r="J11" t="s">
        <v>20</v>
      </c>
      <c r="K11" t="s">
        <v>24</v>
      </c>
      <c r="L11" t="s">
        <v>24</v>
      </c>
      <c r="M11">
        <v>19</v>
      </c>
      <c r="N11">
        <v>27</v>
      </c>
      <c r="O11">
        <v>38</v>
      </c>
      <c r="P11">
        <v>53</v>
      </c>
      <c r="Q11">
        <v>74</v>
      </c>
      <c r="R11">
        <v>102</v>
      </c>
    </row>
    <row r="12" spans="1:18" x14ac:dyDescent="0.25">
      <c r="A12">
        <v>225</v>
      </c>
      <c r="B12">
        <v>74</v>
      </c>
      <c r="C12" t="s">
        <v>44</v>
      </c>
      <c r="D12" t="s">
        <v>19</v>
      </c>
      <c r="E12" t="s">
        <v>20</v>
      </c>
      <c r="F12" t="s">
        <v>21</v>
      </c>
      <c r="G12" t="s">
        <v>35</v>
      </c>
      <c r="H12" t="s">
        <v>27</v>
      </c>
      <c r="I12" t="s">
        <v>28</v>
      </c>
      <c r="J12" t="s">
        <v>20</v>
      </c>
      <c r="K12" t="s">
        <v>29</v>
      </c>
      <c r="L12" t="s">
        <v>30</v>
      </c>
      <c r="M12">
        <v>0</v>
      </c>
      <c r="N12">
        <v>0</v>
      </c>
      <c r="O12">
        <v>0</v>
      </c>
      <c r="P12">
        <v>0</v>
      </c>
      <c r="Q12">
        <v>550</v>
      </c>
      <c r="R12">
        <v>550</v>
      </c>
    </row>
    <row r="13" spans="1:18" x14ac:dyDescent="0.25">
      <c r="A13">
        <v>422</v>
      </c>
      <c r="C13" t="s">
        <v>45</v>
      </c>
      <c r="D13" t="s">
        <v>19</v>
      </c>
      <c r="E13" t="s">
        <v>20</v>
      </c>
      <c r="F13" t="s">
        <v>21</v>
      </c>
      <c r="G13" t="s">
        <v>35</v>
      </c>
      <c r="H13" t="s">
        <v>23</v>
      </c>
      <c r="I13" t="s">
        <v>23</v>
      </c>
      <c r="J13" t="s">
        <v>20</v>
      </c>
      <c r="K13" t="s">
        <v>24</v>
      </c>
      <c r="L13" t="s">
        <v>24</v>
      </c>
      <c r="M13">
        <v>281</v>
      </c>
      <c r="N13">
        <v>338</v>
      </c>
      <c r="O13">
        <v>413</v>
      </c>
      <c r="P13">
        <v>517</v>
      </c>
      <c r="Q13">
        <v>657</v>
      </c>
      <c r="R13">
        <v>845</v>
      </c>
    </row>
    <row r="14" spans="1:18" x14ac:dyDescent="0.25">
      <c r="A14">
        <v>422</v>
      </c>
      <c r="C14" t="s">
        <v>45</v>
      </c>
      <c r="D14" t="s">
        <v>19</v>
      </c>
      <c r="E14" t="s">
        <v>20</v>
      </c>
      <c r="F14" t="s">
        <v>21</v>
      </c>
      <c r="G14" t="s">
        <v>35</v>
      </c>
      <c r="H14" t="s">
        <v>23</v>
      </c>
      <c r="I14" t="s">
        <v>23</v>
      </c>
      <c r="J14" t="s">
        <v>20</v>
      </c>
      <c r="K14" t="s">
        <v>46</v>
      </c>
      <c r="L14" t="s">
        <v>26</v>
      </c>
      <c r="M14">
        <v>92</v>
      </c>
      <c r="N14">
        <v>196</v>
      </c>
      <c r="O14">
        <v>344</v>
      </c>
      <c r="P14">
        <v>414</v>
      </c>
      <c r="Q14">
        <v>527</v>
      </c>
      <c r="R14">
        <v>677</v>
      </c>
    </row>
    <row r="15" spans="1:18" x14ac:dyDescent="0.25">
      <c r="A15">
        <v>422</v>
      </c>
      <c r="B15">
        <v>74</v>
      </c>
      <c r="C15" t="s">
        <v>45</v>
      </c>
      <c r="D15" t="s">
        <v>19</v>
      </c>
      <c r="E15" t="s">
        <v>20</v>
      </c>
      <c r="F15" t="s">
        <v>21</v>
      </c>
      <c r="G15" t="s">
        <v>35</v>
      </c>
      <c r="H15" t="s">
        <v>27</v>
      </c>
      <c r="I15" t="s">
        <v>28</v>
      </c>
      <c r="J15" t="s">
        <v>20</v>
      </c>
      <c r="K15" t="s">
        <v>29</v>
      </c>
      <c r="L15" t="s">
        <v>30</v>
      </c>
      <c r="M15">
        <v>60</v>
      </c>
      <c r="N15">
        <v>60</v>
      </c>
      <c r="O15">
        <v>60</v>
      </c>
      <c r="P15">
        <v>60</v>
      </c>
      <c r="Q15">
        <v>60</v>
      </c>
      <c r="R15">
        <v>0</v>
      </c>
    </row>
    <row r="16" spans="1:18" x14ac:dyDescent="0.25">
      <c r="A16">
        <v>670</v>
      </c>
      <c r="C16" t="s">
        <v>47</v>
      </c>
      <c r="D16" t="s">
        <v>19</v>
      </c>
      <c r="E16" t="s">
        <v>20</v>
      </c>
      <c r="F16" t="s">
        <v>21</v>
      </c>
      <c r="G16" t="s">
        <v>22</v>
      </c>
      <c r="H16" t="s">
        <v>23</v>
      </c>
      <c r="I16" t="s">
        <v>23</v>
      </c>
      <c r="J16" t="s">
        <v>20</v>
      </c>
      <c r="K16" t="s">
        <v>24</v>
      </c>
      <c r="L16" t="s">
        <v>24</v>
      </c>
      <c r="M16">
        <v>1</v>
      </c>
      <c r="N16">
        <v>1</v>
      </c>
      <c r="O16">
        <v>2</v>
      </c>
      <c r="P16">
        <v>2</v>
      </c>
      <c r="Q16">
        <v>3</v>
      </c>
      <c r="R16">
        <v>4</v>
      </c>
    </row>
    <row r="17" spans="1:18" x14ac:dyDescent="0.25">
      <c r="A17">
        <v>757</v>
      </c>
      <c r="C17" t="s">
        <v>48</v>
      </c>
      <c r="D17" t="s">
        <v>19</v>
      </c>
      <c r="E17" t="s">
        <v>20</v>
      </c>
      <c r="F17" t="s">
        <v>21</v>
      </c>
      <c r="G17" t="s">
        <v>22</v>
      </c>
      <c r="H17" t="s">
        <v>23</v>
      </c>
      <c r="I17" t="s">
        <v>23</v>
      </c>
      <c r="J17" t="s">
        <v>20</v>
      </c>
      <c r="K17" t="s">
        <v>24</v>
      </c>
      <c r="L17" t="s">
        <v>24</v>
      </c>
      <c r="M17">
        <v>195</v>
      </c>
      <c r="N17">
        <v>248</v>
      </c>
      <c r="O17">
        <v>319</v>
      </c>
      <c r="P17">
        <v>417</v>
      </c>
      <c r="Q17">
        <v>552</v>
      </c>
      <c r="R17">
        <v>732</v>
      </c>
    </row>
    <row r="18" spans="1:18" x14ac:dyDescent="0.25">
      <c r="A18">
        <v>757</v>
      </c>
      <c r="B18">
        <v>74</v>
      </c>
      <c r="C18" t="s">
        <v>48</v>
      </c>
      <c r="D18" t="s">
        <v>19</v>
      </c>
      <c r="E18" t="s">
        <v>20</v>
      </c>
      <c r="F18" t="s">
        <v>21</v>
      </c>
      <c r="G18" t="s">
        <v>22</v>
      </c>
      <c r="H18" t="s">
        <v>27</v>
      </c>
      <c r="I18" t="s">
        <v>28</v>
      </c>
      <c r="J18" t="s">
        <v>20</v>
      </c>
      <c r="K18" t="s">
        <v>29</v>
      </c>
      <c r="L18" t="s">
        <v>30</v>
      </c>
      <c r="M18">
        <v>300</v>
      </c>
      <c r="N18">
        <v>300</v>
      </c>
      <c r="O18">
        <v>0</v>
      </c>
      <c r="P18">
        <v>0</v>
      </c>
      <c r="Q18">
        <v>0</v>
      </c>
      <c r="R18">
        <v>0</v>
      </c>
    </row>
    <row r="19" spans="1:18" x14ac:dyDescent="0.25">
      <c r="A19">
        <v>757</v>
      </c>
      <c r="B19">
        <v>957</v>
      </c>
      <c r="C19" t="s">
        <v>48</v>
      </c>
      <c r="D19" t="s">
        <v>19</v>
      </c>
      <c r="E19" t="s">
        <v>20</v>
      </c>
      <c r="F19" t="s">
        <v>21</v>
      </c>
      <c r="G19" t="s">
        <v>22</v>
      </c>
      <c r="H19" t="s">
        <v>42</v>
      </c>
      <c r="I19" t="s">
        <v>32</v>
      </c>
      <c r="J19" t="s">
        <v>20</v>
      </c>
      <c r="K19" t="s">
        <v>43</v>
      </c>
      <c r="L19" t="s">
        <v>34</v>
      </c>
      <c r="M19">
        <v>0</v>
      </c>
      <c r="N19">
        <v>3452</v>
      </c>
      <c r="O19">
        <v>3371</v>
      </c>
      <c r="P19">
        <v>3278</v>
      </c>
      <c r="Q19">
        <v>3196</v>
      </c>
      <c r="R19">
        <v>3119</v>
      </c>
    </row>
    <row r="20" spans="1:18" x14ac:dyDescent="0.25">
      <c r="A20">
        <v>1627</v>
      </c>
      <c r="B20">
        <v>74</v>
      </c>
      <c r="C20" t="s">
        <v>49</v>
      </c>
      <c r="D20" t="s">
        <v>50</v>
      </c>
      <c r="E20" t="s">
        <v>20</v>
      </c>
      <c r="F20" t="s">
        <v>21</v>
      </c>
      <c r="G20" t="s">
        <v>35</v>
      </c>
      <c r="H20" t="s">
        <v>27</v>
      </c>
      <c r="I20" t="s">
        <v>28</v>
      </c>
      <c r="J20" t="s">
        <v>20</v>
      </c>
      <c r="K20" t="s">
        <v>29</v>
      </c>
      <c r="L20" t="s">
        <v>30</v>
      </c>
      <c r="M20">
        <v>55</v>
      </c>
      <c r="N20">
        <v>87</v>
      </c>
      <c r="O20">
        <v>120</v>
      </c>
      <c r="P20">
        <v>151</v>
      </c>
      <c r="Q20">
        <v>174</v>
      </c>
      <c r="R20">
        <v>199</v>
      </c>
    </row>
    <row r="21" spans="1:18" x14ac:dyDescent="0.25">
      <c r="A21">
        <v>1852</v>
      </c>
      <c r="B21">
        <v>74</v>
      </c>
      <c r="C21" t="s">
        <v>51</v>
      </c>
      <c r="D21" t="s">
        <v>52</v>
      </c>
      <c r="E21" t="s">
        <v>20</v>
      </c>
      <c r="F21" t="s">
        <v>21</v>
      </c>
      <c r="G21" t="s">
        <v>35</v>
      </c>
      <c r="H21" t="s">
        <v>27</v>
      </c>
      <c r="I21" t="s">
        <v>28</v>
      </c>
      <c r="J21" t="s">
        <v>20</v>
      </c>
      <c r="K21" t="s">
        <v>37</v>
      </c>
      <c r="L21" t="s">
        <v>30</v>
      </c>
      <c r="M21">
        <v>0</v>
      </c>
      <c r="N21">
        <v>0</v>
      </c>
      <c r="O21">
        <v>466</v>
      </c>
      <c r="P21">
        <v>466</v>
      </c>
      <c r="Q21">
        <v>466</v>
      </c>
      <c r="R21">
        <v>466</v>
      </c>
    </row>
    <row r="22" spans="1:18" x14ac:dyDescent="0.25">
      <c r="A22">
        <v>1852</v>
      </c>
      <c r="B22">
        <v>612</v>
      </c>
      <c r="C22" t="s">
        <v>51</v>
      </c>
      <c r="D22" t="s">
        <v>52</v>
      </c>
      <c r="E22" t="s">
        <v>20</v>
      </c>
      <c r="F22" t="s">
        <v>21</v>
      </c>
      <c r="G22" t="s">
        <v>35</v>
      </c>
      <c r="H22" t="s">
        <v>53</v>
      </c>
      <c r="I22" t="s">
        <v>28</v>
      </c>
      <c r="J22" t="s">
        <v>20</v>
      </c>
      <c r="K22" t="s">
        <v>54</v>
      </c>
      <c r="L22" t="s">
        <v>30</v>
      </c>
      <c r="M22">
        <v>110</v>
      </c>
      <c r="N22">
        <v>306</v>
      </c>
      <c r="O22">
        <v>0</v>
      </c>
      <c r="P22">
        <v>0</v>
      </c>
      <c r="Q22">
        <v>0</v>
      </c>
      <c r="R22">
        <v>0</v>
      </c>
    </row>
    <row r="23" spans="1:18" x14ac:dyDescent="0.25">
      <c r="A23">
        <v>2218</v>
      </c>
      <c r="B23">
        <v>80</v>
      </c>
      <c r="C23" t="s">
        <v>55</v>
      </c>
      <c r="D23" t="s">
        <v>19</v>
      </c>
      <c r="E23" t="s">
        <v>20</v>
      </c>
      <c r="F23" t="s">
        <v>21</v>
      </c>
      <c r="G23" t="s">
        <v>22</v>
      </c>
      <c r="H23" t="s">
        <v>56</v>
      </c>
      <c r="I23" t="s">
        <v>28</v>
      </c>
      <c r="J23" t="s">
        <v>57</v>
      </c>
      <c r="K23" t="s">
        <v>58</v>
      </c>
      <c r="L23" t="s">
        <v>30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</row>
    <row r="24" spans="1:18" x14ac:dyDescent="0.25">
      <c r="A24">
        <v>2367</v>
      </c>
      <c r="C24" t="s">
        <v>59</v>
      </c>
      <c r="D24" t="s">
        <v>19</v>
      </c>
      <c r="E24" t="s">
        <v>20</v>
      </c>
      <c r="F24" t="s">
        <v>21</v>
      </c>
      <c r="G24" t="s">
        <v>35</v>
      </c>
      <c r="H24" t="s">
        <v>23</v>
      </c>
      <c r="I24" t="s">
        <v>23</v>
      </c>
      <c r="J24" t="s">
        <v>20</v>
      </c>
      <c r="K24" t="s">
        <v>24</v>
      </c>
      <c r="L24" t="s">
        <v>24</v>
      </c>
      <c r="M24">
        <v>126</v>
      </c>
      <c r="N24">
        <v>161</v>
      </c>
      <c r="O24">
        <v>208</v>
      </c>
      <c r="P24">
        <v>273</v>
      </c>
      <c r="Q24">
        <v>362</v>
      </c>
      <c r="R24">
        <v>480</v>
      </c>
    </row>
    <row r="25" spans="1:18" x14ac:dyDescent="0.25">
      <c r="A25">
        <v>2367</v>
      </c>
      <c r="C25" t="s">
        <v>59</v>
      </c>
      <c r="D25" t="s">
        <v>19</v>
      </c>
      <c r="E25" t="s">
        <v>20</v>
      </c>
      <c r="F25" t="s">
        <v>21</v>
      </c>
      <c r="G25" t="s">
        <v>35</v>
      </c>
      <c r="H25" t="s">
        <v>23</v>
      </c>
      <c r="I25" t="s">
        <v>23</v>
      </c>
      <c r="J25" t="s">
        <v>20</v>
      </c>
      <c r="K25" t="s">
        <v>60</v>
      </c>
      <c r="L25" t="s">
        <v>26</v>
      </c>
      <c r="M25">
        <v>44</v>
      </c>
      <c r="N25">
        <v>72</v>
      </c>
      <c r="O25">
        <v>76</v>
      </c>
      <c r="P25">
        <v>88</v>
      </c>
      <c r="Q25">
        <v>117</v>
      </c>
      <c r="R25">
        <v>155</v>
      </c>
    </row>
    <row r="26" spans="1:18" x14ac:dyDescent="0.25">
      <c r="A26">
        <v>2367</v>
      </c>
      <c r="B26">
        <v>612</v>
      </c>
      <c r="C26" t="s">
        <v>59</v>
      </c>
      <c r="D26" t="s">
        <v>19</v>
      </c>
      <c r="E26" t="s">
        <v>20</v>
      </c>
      <c r="F26" t="s">
        <v>21</v>
      </c>
      <c r="G26" t="s">
        <v>35</v>
      </c>
      <c r="H26" t="s">
        <v>53</v>
      </c>
      <c r="I26" t="s">
        <v>28</v>
      </c>
      <c r="J26" t="s">
        <v>20</v>
      </c>
      <c r="K26" t="s">
        <v>54</v>
      </c>
      <c r="L26" t="s">
        <v>30</v>
      </c>
      <c r="M26">
        <v>0</v>
      </c>
      <c r="N26">
        <v>0</v>
      </c>
      <c r="O26">
        <v>0</v>
      </c>
      <c r="P26">
        <v>0</v>
      </c>
      <c r="Q26">
        <v>0</v>
      </c>
      <c r="R26">
        <v>150</v>
      </c>
    </row>
    <row r="27" spans="1:18" x14ac:dyDescent="0.25">
      <c r="A27">
        <v>2403</v>
      </c>
      <c r="B27">
        <v>74</v>
      </c>
      <c r="C27" t="s">
        <v>61</v>
      </c>
      <c r="D27" t="s">
        <v>62</v>
      </c>
      <c r="E27" t="s">
        <v>20</v>
      </c>
      <c r="F27" t="s">
        <v>21</v>
      </c>
      <c r="G27" t="s">
        <v>35</v>
      </c>
      <c r="H27" t="s">
        <v>27</v>
      </c>
      <c r="I27" t="s">
        <v>28</v>
      </c>
      <c r="J27" t="s">
        <v>20</v>
      </c>
      <c r="K27" t="s">
        <v>63</v>
      </c>
      <c r="L27" t="s">
        <v>30</v>
      </c>
      <c r="M27">
        <v>300</v>
      </c>
      <c r="N27">
        <v>300</v>
      </c>
      <c r="O27">
        <v>300</v>
      </c>
      <c r="P27">
        <v>300</v>
      </c>
      <c r="Q27">
        <v>300</v>
      </c>
      <c r="R27">
        <v>300</v>
      </c>
    </row>
    <row r="28" spans="1:18" x14ac:dyDescent="0.25">
      <c r="A28">
        <v>261</v>
      </c>
      <c r="C28" t="s">
        <v>64</v>
      </c>
      <c r="D28" t="s">
        <v>19</v>
      </c>
      <c r="E28" t="s">
        <v>20</v>
      </c>
      <c r="F28" t="s">
        <v>64</v>
      </c>
      <c r="G28" t="s">
        <v>35</v>
      </c>
      <c r="H28" t="s">
        <v>23</v>
      </c>
      <c r="I28" t="s">
        <v>23</v>
      </c>
      <c r="J28" t="s">
        <v>20</v>
      </c>
      <c r="K28" t="s">
        <v>24</v>
      </c>
      <c r="L28" t="s">
        <v>24</v>
      </c>
      <c r="M28">
        <v>55</v>
      </c>
      <c r="N28">
        <v>63</v>
      </c>
      <c r="O28">
        <v>68</v>
      </c>
      <c r="P28">
        <v>71</v>
      </c>
      <c r="Q28">
        <v>73</v>
      </c>
      <c r="R28">
        <v>74</v>
      </c>
    </row>
    <row r="29" spans="1:18" x14ac:dyDescent="0.25">
      <c r="A29">
        <v>261</v>
      </c>
      <c r="C29" t="s">
        <v>64</v>
      </c>
      <c r="D29" t="s">
        <v>19</v>
      </c>
      <c r="E29" t="s">
        <v>20</v>
      </c>
      <c r="F29" t="s">
        <v>64</v>
      </c>
      <c r="G29" t="s">
        <v>35</v>
      </c>
      <c r="H29" t="s">
        <v>23</v>
      </c>
      <c r="I29" t="s">
        <v>23</v>
      </c>
      <c r="J29" t="s">
        <v>20</v>
      </c>
      <c r="K29" t="s">
        <v>65</v>
      </c>
      <c r="L29" t="s">
        <v>26</v>
      </c>
      <c r="M29">
        <v>19</v>
      </c>
      <c r="N29">
        <v>32</v>
      </c>
      <c r="O29">
        <v>28</v>
      </c>
      <c r="P29">
        <v>26</v>
      </c>
      <c r="Q29">
        <v>27</v>
      </c>
      <c r="R29">
        <v>27</v>
      </c>
    </row>
    <row r="30" spans="1:18" x14ac:dyDescent="0.25">
      <c r="A30">
        <v>427</v>
      </c>
      <c r="C30" t="s">
        <v>66</v>
      </c>
      <c r="D30" t="s">
        <v>19</v>
      </c>
      <c r="E30" t="s">
        <v>20</v>
      </c>
      <c r="F30" t="s">
        <v>64</v>
      </c>
      <c r="G30" t="s">
        <v>35</v>
      </c>
      <c r="H30" t="s">
        <v>23</v>
      </c>
      <c r="I30" t="s">
        <v>23</v>
      </c>
      <c r="J30" t="s">
        <v>20</v>
      </c>
      <c r="K30" t="s">
        <v>24</v>
      </c>
      <c r="L30" t="s">
        <v>24</v>
      </c>
      <c r="M30">
        <v>144</v>
      </c>
      <c r="N30">
        <v>166</v>
      </c>
      <c r="O30">
        <v>179</v>
      </c>
      <c r="P30">
        <v>185</v>
      </c>
      <c r="Q30">
        <v>190</v>
      </c>
      <c r="R30">
        <v>193</v>
      </c>
    </row>
    <row r="31" spans="1:18" x14ac:dyDescent="0.25">
      <c r="A31">
        <v>427</v>
      </c>
      <c r="B31">
        <v>261</v>
      </c>
      <c r="C31" t="s">
        <v>66</v>
      </c>
      <c r="D31" t="s">
        <v>19</v>
      </c>
      <c r="E31" t="s">
        <v>20</v>
      </c>
      <c r="F31" t="s">
        <v>64</v>
      </c>
      <c r="G31" t="s">
        <v>35</v>
      </c>
      <c r="H31" t="s">
        <v>67</v>
      </c>
      <c r="I31" t="s">
        <v>28</v>
      </c>
      <c r="J31" t="s">
        <v>20</v>
      </c>
      <c r="K31" t="s">
        <v>68</v>
      </c>
      <c r="L31" t="s">
        <v>30</v>
      </c>
      <c r="M31">
        <v>0</v>
      </c>
      <c r="N31">
        <v>0</v>
      </c>
      <c r="O31">
        <v>0</v>
      </c>
      <c r="P31">
        <v>55</v>
      </c>
      <c r="Q31">
        <v>55</v>
      </c>
      <c r="R31">
        <v>55</v>
      </c>
    </row>
    <row r="32" spans="1:18" x14ac:dyDescent="0.25">
      <c r="A32">
        <v>427</v>
      </c>
      <c r="B32">
        <v>358</v>
      </c>
      <c r="C32" t="s">
        <v>66</v>
      </c>
      <c r="D32" t="s">
        <v>19</v>
      </c>
      <c r="E32" t="s">
        <v>20</v>
      </c>
      <c r="F32" t="s">
        <v>64</v>
      </c>
      <c r="G32" t="s">
        <v>35</v>
      </c>
      <c r="H32" t="s">
        <v>69</v>
      </c>
      <c r="I32" t="s">
        <v>28</v>
      </c>
      <c r="J32" t="s">
        <v>20</v>
      </c>
      <c r="K32" t="s">
        <v>70</v>
      </c>
      <c r="L32" t="s">
        <v>30</v>
      </c>
      <c r="M32">
        <v>0</v>
      </c>
      <c r="N32">
        <v>0</v>
      </c>
      <c r="O32">
        <v>0</v>
      </c>
      <c r="P32">
        <v>55</v>
      </c>
      <c r="Q32">
        <v>55</v>
      </c>
      <c r="R32">
        <v>55</v>
      </c>
    </row>
    <row r="33" spans="1:18" x14ac:dyDescent="0.25">
      <c r="A33">
        <v>427</v>
      </c>
      <c r="B33">
        <v>658</v>
      </c>
      <c r="C33" t="s">
        <v>66</v>
      </c>
      <c r="D33" t="s">
        <v>19</v>
      </c>
      <c r="E33" t="s">
        <v>20</v>
      </c>
      <c r="F33" t="s">
        <v>64</v>
      </c>
      <c r="G33" t="s">
        <v>35</v>
      </c>
      <c r="H33" t="s">
        <v>71</v>
      </c>
      <c r="I33" t="s">
        <v>32</v>
      </c>
      <c r="J33" t="s">
        <v>20</v>
      </c>
      <c r="K33" t="s">
        <v>72</v>
      </c>
      <c r="L33" t="s">
        <v>73</v>
      </c>
      <c r="M33">
        <v>425</v>
      </c>
      <c r="N33">
        <v>425</v>
      </c>
      <c r="O33">
        <v>425</v>
      </c>
      <c r="P33">
        <v>425</v>
      </c>
      <c r="Q33">
        <v>425</v>
      </c>
      <c r="R33">
        <v>425</v>
      </c>
    </row>
    <row r="34" spans="1:18" x14ac:dyDescent="0.25">
      <c r="A34">
        <v>1235</v>
      </c>
      <c r="C34" t="s">
        <v>74</v>
      </c>
      <c r="D34" t="s">
        <v>19</v>
      </c>
      <c r="E34" t="s">
        <v>20</v>
      </c>
      <c r="F34" t="s">
        <v>64</v>
      </c>
      <c r="G34" t="s">
        <v>35</v>
      </c>
      <c r="H34" t="s">
        <v>23</v>
      </c>
      <c r="I34" t="s">
        <v>23</v>
      </c>
      <c r="J34" t="s">
        <v>20</v>
      </c>
      <c r="K34" t="s">
        <v>24</v>
      </c>
      <c r="L34" t="s">
        <v>24</v>
      </c>
      <c r="M34">
        <v>71</v>
      </c>
      <c r="N34">
        <v>82</v>
      </c>
      <c r="O34">
        <v>89</v>
      </c>
      <c r="P34">
        <v>92</v>
      </c>
      <c r="Q34">
        <v>95</v>
      </c>
      <c r="R34">
        <v>96</v>
      </c>
    </row>
    <row r="35" spans="1:18" x14ac:dyDescent="0.25">
      <c r="A35">
        <v>1235</v>
      </c>
      <c r="C35" t="s">
        <v>74</v>
      </c>
      <c r="D35" t="s">
        <v>19</v>
      </c>
      <c r="E35" t="s">
        <v>20</v>
      </c>
      <c r="F35" t="s">
        <v>64</v>
      </c>
      <c r="G35" t="s">
        <v>35</v>
      </c>
      <c r="H35" t="s">
        <v>23</v>
      </c>
      <c r="I35" t="s">
        <v>23</v>
      </c>
      <c r="J35" t="s">
        <v>20</v>
      </c>
      <c r="K35" t="s">
        <v>75</v>
      </c>
      <c r="L35" t="s">
        <v>26</v>
      </c>
      <c r="M35">
        <v>18</v>
      </c>
      <c r="N35">
        <v>30</v>
      </c>
      <c r="O35">
        <v>30</v>
      </c>
      <c r="P35">
        <v>28</v>
      </c>
      <c r="Q35">
        <v>26</v>
      </c>
      <c r="R35">
        <v>26</v>
      </c>
    </row>
    <row r="36" spans="1:18" x14ac:dyDescent="0.25">
      <c r="A36">
        <v>1235</v>
      </c>
      <c r="B36">
        <v>261</v>
      </c>
      <c r="C36" t="s">
        <v>74</v>
      </c>
      <c r="D36" t="s">
        <v>19</v>
      </c>
      <c r="E36" t="s">
        <v>20</v>
      </c>
      <c r="F36" t="s">
        <v>64</v>
      </c>
      <c r="G36" t="s">
        <v>35</v>
      </c>
      <c r="H36" t="s">
        <v>67</v>
      </c>
      <c r="I36" t="s">
        <v>28</v>
      </c>
      <c r="J36" t="s">
        <v>20</v>
      </c>
      <c r="K36" t="s">
        <v>68</v>
      </c>
      <c r="L36" t="s">
        <v>30</v>
      </c>
      <c r="M36">
        <v>175</v>
      </c>
      <c r="N36">
        <v>175</v>
      </c>
      <c r="O36">
        <v>175</v>
      </c>
      <c r="P36">
        <v>175</v>
      </c>
      <c r="Q36">
        <v>175</v>
      </c>
      <c r="R36">
        <v>175</v>
      </c>
    </row>
    <row r="37" spans="1:18" x14ac:dyDescent="0.25">
      <c r="A37">
        <v>3150</v>
      </c>
      <c r="C37" t="s">
        <v>76</v>
      </c>
      <c r="D37" t="s">
        <v>19</v>
      </c>
      <c r="E37" t="s">
        <v>20</v>
      </c>
      <c r="F37" t="s">
        <v>64</v>
      </c>
      <c r="G37" t="s">
        <v>22</v>
      </c>
      <c r="H37" t="s">
        <v>23</v>
      </c>
      <c r="I37" t="s">
        <v>23</v>
      </c>
      <c r="J37" t="s">
        <v>20</v>
      </c>
      <c r="K37" t="s">
        <v>24</v>
      </c>
      <c r="L37" t="s">
        <v>24</v>
      </c>
      <c r="M37">
        <v>19</v>
      </c>
      <c r="N37">
        <v>23</v>
      </c>
      <c r="O37">
        <v>24</v>
      </c>
      <c r="P37">
        <v>25</v>
      </c>
      <c r="Q37">
        <v>26</v>
      </c>
      <c r="R37">
        <v>27</v>
      </c>
    </row>
    <row r="38" spans="1:18" x14ac:dyDescent="0.25">
      <c r="A38">
        <v>3150</v>
      </c>
      <c r="C38" t="s">
        <v>76</v>
      </c>
      <c r="D38" t="s">
        <v>19</v>
      </c>
      <c r="E38" t="s">
        <v>20</v>
      </c>
      <c r="F38" t="s">
        <v>64</v>
      </c>
      <c r="G38" t="s">
        <v>22</v>
      </c>
      <c r="H38" t="s">
        <v>23</v>
      </c>
      <c r="I38" t="s">
        <v>23</v>
      </c>
      <c r="J38" t="s">
        <v>57</v>
      </c>
      <c r="K38" t="s">
        <v>77</v>
      </c>
      <c r="L38" t="s">
        <v>26</v>
      </c>
      <c r="M38">
        <v>0</v>
      </c>
      <c r="N38">
        <v>0</v>
      </c>
      <c r="O38">
        <v>0</v>
      </c>
      <c r="P38">
        <v>1</v>
      </c>
      <c r="Q38">
        <v>5</v>
      </c>
      <c r="R38">
        <v>9</v>
      </c>
    </row>
    <row r="39" spans="1:18" x14ac:dyDescent="0.25">
      <c r="A39">
        <v>3150</v>
      </c>
      <c r="B39">
        <v>90</v>
      </c>
      <c r="C39" t="s">
        <v>76</v>
      </c>
      <c r="D39" t="s">
        <v>19</v>
      </c>
      <c r="E39" t="s">
        <v>20</v>
      </c>
      <c r="F39" t="s">
        <v>64</v>
      </c>
      <c r="G39" t="s">
        <v>22</v>
      </c>
      <c r="H39" t="s">
        <v>78</v>
      </c>
      <c r="I39" t="s">
        <v>28</v>
      </c>
      <c r="J39" t="s">
        <v>57</v>
      </c>
      <c r="K39" t="s">
        <v>79</v>
      </c>
      <c r="L39" t="s">
        <v>30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</row>
    <row r="40" spans="1:18" x14ac:dyDescent="0.25">
      <c r="A40">
        <v>245</v>
      </c>
      <c r="C40" t="s">
        <v>80</v>
      </c>
      <c r="D40" t="s">
        <v>19</v>
      </c>
      <c r="E40" t="s">
        <v>20</v>
      </c>
      <c r="F40" t="s">
        <v>81</v>
      </c>
      <c r="G40" t="s">
        <v>35</v>
      </c>
      <c r="H40" t="s">
        <v>23</v>
      </c>
      <c r="I40" t="s">
        <v>23</v>
      </c>
      <c r="J40" t="s">
        <v>20</v>
      </c>
      <c r="K40" t="s">
        <v>24</v>
      </c>
      <c r="L40" t="s">
        <v>24</v>
      </c>
      <c r="M40">
        <v>62</v>
      </c>
      <c r="N40">
        <v>73</v>
      </c>
      <c r="O40">
        <v>83</v>
      </c>
      <c r="P40">
        <v>93</v>
      </c>
      <c r="Q40">
        <v>102</v>
      </c>
      <c r="R40">
        <v>109</v>
      </c>
    </row>
    <row r="41" spans="1:18" x14ac:dyDescent="0.25">
      <c r="A41">
        <v>245</v>
      </c>
      <c r="C41" t="s">
        <v>80</v>
      </c>
      <c r="D41" t="s">
        <v>19</v>
      </c>
      <c r="E41" t="s">
        <v>20</v>
      </c>
      <c r="F41" t="s">
        <v>81</v>
      </c>
      <c r="G41" t="s">
        <v>35</v>
      </c>
      <c r="H41" t="s">
        <v>23</v>
      </c>
      <c r="I41" t="s">
        <v>23</v>
      </c>
      <c r="J41" t="s">
        <v>20</v>
      </c>
      <c r="K41" t="s">
        <v>82</v>
      </c>
      <c r="L41" t="s">
        <v>26</v>
      </c>
      <c r="M41">
        <v>41</v>
      </c>
      <c r="N41">
        <v>64</v>
      </c>
      <c r="O41">
        <v>91</v>
      </c>
      <c r="P41">
        <v>126</v>
      </c>
      <c r="Q41">
        <v>164</v>
      </c>
      <c r="R41">
        <v>204</v>
      </c>
    </row>
    <row r="42" spans="1:18" x14ac:dyDescent="0.25">
      <c r="A42">
        <v>245</v>
      </c>
      <c r="B42">
        <v>262</v>
      </c>
      <c r="C42" t="s">
        <v>80</v>
      </c>
      <c r="D42" t="s">
        <v>19</v>
      </c>
      <c r="E42" t="s">
        <v>20</v>
      </c>
      <c r="F42" t="s">
        <v>81</v>
      </c>
      <c r="G42" t="s">
        <v>35</v>
      </c>
      <c r="H42" t="s">
        <v>83</v>
      </c>
      <c r="I42" t="s">
        <v>28</v>
      </c>
      <c r="J42" t="s">
        <v>20</v>
      </c>
      <c r="K42" t="s">
        <v>68</v>
      </c>
      <c r="L42" t="s">
        <v>30</v>
      </c>
      <c r="M42">
        <v>180</v>
      </c>
      <c r="N42">
        <v>180</v>
      </c>
      <c r="O42">
        <v>180</v>
      </c>
      <c r="P42">
        <v>180</v>
      </c>
      <c r="Q42">
        <v>180</v>
      </c>
      <c r="R42">
        <v>180</v>
      </c>
    </row>
    <row r="43" spans="1:18" x14ac:dyDescent="0.25">
      <c r="A43">
        <v>245</v>
      </c>
      <c r="B43">
        <v>957</v>
      </c>
      <c r="C43" t="s">
        <v>80</v>
      </c>
      <c r="D43" t="s">
        <v>19</v>
      </c>
      <c r="E43" t="s">
        <v>20</v>
      </c>
      <c r="F43" t="s">
        <v>81</v>
      </c>
      <c r="G43" t="s">
        <v>35</v>
      </c>
      <c r="H43" t="s">
        <v>42</v>
      </c>
      <c r="I43" t="s">
        <v>32</v>
      </c>
      <c r="J43" t="s">
        <v>20</v>
      </c>
      <c r="K43" t="s">
        <v>43</v>
      </c>
      <c r="L43" t="s">
        <v>34</v>
      </c>
      <c r="M43">
        <v>500</v>
      </c>
      <c r="N43">
        <v>884</v>
      </c>
      <c r="O43">
        <v>884</v>
      </c>
      <c r="P43">
        <v>884</v>
      </c>
      <c r="Q43">
        <v>884</v>
      </c>
      <c r="R43">
        <v>884</v>
      </c>
    </row>
    <row r="44" spans="1:18" x14ac:dyDescent="0.25">
      <c r="A44">
        <v>315</v>
      </c>
      <c r="C44" t="s">
        <v>81</v>
      </c>
      <c r="D44" t="s">
        <v>19</v>
      </c>
      <c r="E44" t="s">
        <v>20</v>
      </c>
      <c r="F44" t="s">
        <v>81</v>
      </c>
      <c r="G44" t="s">
        <v>35</v>
      </c>
      <c r="H44" t="s">
        <v>23</v>
      </c>
      <c r="I44" t="s">
        <v>23</v>
      </c>
      <c r="J44" t="s">
        <v>20</v>
      </c>
      <c r="K44" t="s">
        <v>24</v>
      </c>
      <c r="L44" t="s">
        <v>24</v>
      </c>
      <c r="M44">
        <v>370</v>
      </c>
      <c r="N44">
        <v>441</v>
      </c>
      <c r="O44">
        <v>500</v>
      </c>
      <c r="P44">
        <v>559</v>
      </c>
      <c r="Q44">
        <v>612</v>
      </c>
      <c r="R44">
        <v>658</v>
      </c>
    </row>
    <row r="45" spans="1:18" x14ac:dyDescent="0.25">
      <c r="A45">
        <v>315</v>
      </c>
      <c r="C45" t="s">
        <v>81</v>
      </c>
      <c r="D45" t="s">
        <v>19</v>
      </c>
      <c r="E45" t="s">
        <v>20</v>
      </c>
      <c r="F45" t="s">
        <v>81</v>
      </c>
      <c r="G45" t="s">
        <v>35</v>
      </c>
      <c r="H45" t="s">
        <v>23</v>
      </c>
      <c r="I45" t="s">
        <v>23</v>
      </c>
      <c r="J45" t="s">
        <v>20</v>
      </c>
      <c r="K45" t="s">
        <v>84</v>
      </c>
      <c r="L45" t="s">
        <v>26</v>
      </c>
      <c r="M45">
        <v>184</v>
      </c>
      <c r="N45">
        <v>282</v>
      </c>
      <c r="O45">
        <v>405</v>
      </c>
      <c r="P45">
        <v>571</v>
      </c>
      <c r="Q45">
        <v>740</v>
      </c>
      <c r="R45">
        <v>917</v>
      </c>
    </row>
    <row r="46" spans="1:18" x14ac:dyDescent="0.25">
      <c r="A46">
        <v>315</v>
      </c>
      <c r="B46">
        <v>957</v>
      </c>
      <c r="C46" t="s">
        <v>81</v>
      </c>
      <c r="D46" t="s">
        <v>19</v>
      </c>
      <c r="E46" t="s">
        <v>20</v>
      </c>
      <c r="F46" t="s">
        <v>81</v>
      </c>
      <c r="G46" t="s">
        <v>35</v>
      </c>
      <c r="H46" t="s">
        <v>42</v>
      </c>
      <c r="I46" t="s">
        <v>32</v>
      </c>
      <c r="J46" t="s">
        <v>20</v>
      </c>
      <c r="K46" t="s">
        <v>43</v>
      </c>
      <c r="L46" t="s">
        <v>34</v>
      </c>
      <c r="M46">
        <v>1000</v>
      </c>
      <c r="N46">
        <v>2000</v>
      </c>
      <c r="O46">
        <v>2000</v>
      </c>
      <c r="P46">
        <v>2000</v>
      </c>
      <c r="Q46">
        <v>2000</v>
      </c>
      <c r="R46">
        <v>2000</v>
      </c>
    </row>
    <row r="47" spans="1:18" x14ac:dyDescent="0.25">
      <c r="A47">
        <v>353</v>
      </c>
      <c r="C47" t="s">
        <v>85</v>
      </c>
      <c r="D47" t="s">
        <v>19</v>
      </c>
      <c r="E47" t="s">
        <v>20</v>
      </c>
      <c r="F47" t="s">
        <v>81</v>
      </c>
      <c r="G47" t="s">
        <v>22</v>
      </c>
      <c r="H47" t="s">
        <v>23</v>
      </c>
      <c r="I47" t="s">
        <v>23</v>
      </c>
      <c r="J47" t="s">
        <v>86</v>
      </c>
      <c r="K47" t="s">
        <v>87</v>
      </c>
      <c r="L47" t="s">
        <v>26</v>
      </c>
      <c r="M47">
        <v>0</v>
      </c>
      <c r="N47">
        <v>0</v>
      </c>
      <c r="O47">
        <v>0</v>
      </c>
      <c r="P47">
        <v>6</v>
      </c>
      <c r="Q47">
        <v>12</v>
      </c>
      <c r="R47">
        <v>19</v>
      </c>
    </row>
    <row r="48" spans="1:18" x14ac:dyDescent="0.25">
      <c r="A48">
        <v>353</v>
      </c>
      <c r="C48" t="s">
        <v>85</v>
      </c>
      <c r="D48" t="s">
        <v>19</v>
      </c>
      <c r="E48" t="s">
        <v>20</v>
      </c>
      <c r="F48" t="s">
        <v>81</v>
      </c>
      <c r="G48" t="s">
        <v>22</v>
      </c>
      <c r="H48" t="s">
        <v>23</v>
      </c>
      <c r="I48" t="s">
        <v>23</v>
      </c>
      <c r="J48" t="s">
        <v>86</v>
      </c>
      <c r="K48" t="s">
        <v>88</v>
      </c>
      <c r="L48" t="s">
        <v>26</v>
      </c>
      <c r="M48">
        <v>3</v>
      </c>
      <c r="N48">
        <v>10</v>
      </c>
      <c r="O48">
        <v>13</v>
      </c>
      <c r="P48">
        <v>15</v>
      </c>
      <c r="Q48">
        <v>16</v>
      </c>
      <c r="R48">
        <v>17</v>
      </c>
    </row>
    <row r="49" spans="1:18" x14ac:dyDescent="0.25">
      <c r="A49">
        <v>353</v>
      </c>
      <c r="B49">
        <v>54</v>
      </c>
      <c r="C49" t="s">
        <v>85</v>
      </c>
      <c r="D49" t="s">
        <v>19</v>
      </c>
      <c r="E49" t="s">
        <v>20</v>
      </c>
      <c r="F49" t="s">
        <v>81</v>
      </c>
      <c r="G49" t="s">
        <v>22</v>
      </c>
      <c r="H49" t="s">
        <v>89</v>
      </c>
      <c r="I49" t="s">
        <v>32</v>
      </c>
      <c r="J49" t="s">
        <v>86</v>
      </c>
      <c r="K49" t="s">
        <v>90</v>
      </c>
      <c r="L49" t="s">
        <v>91</v>
      </c>
      <c r="M49">
        <v>49</v>
      </c>
      <c r="N49">
        <v>45</v>
      </c>
      <c r="O49">
        <v>7</v>
      </c>
      <c r="P49">
        <v>39</v>
      </c>
      <c r="Q49">
        <v>22</v>
      </c>
      <c r="R49">
        <v>73</v>
      </c>
    </row>
    <row r="50" spans="1:18" x14ac:dyDescent="0.25">
      <c r="A50">
        <v>353</v>
      </c>
      <c r="B50">
        <v>54</v>
      </c>
      <c r="C50" t="s">
        <v>85</v>
      </c>
      <c r="D50" t="s">
        <v>19</v>
      </c>
      <c r="E50" t="s">
        <v>20</v>
      </c>
      <c r="F50" t="s">
        <v>81</v>
      </c>
      <c r="G50" t="s">
        <v>22</v>
      </c>
      <c r="H50" t="s">
        <v>89</v>
      </c>
      <c r="I50" t="s">
        <v>32</v>
      </c>
      <c r="J50" t="s">
        <v>86</v>
      </c>
      <c r="K50" t="s">
        <v>92</v>
      </c>
      <c r="L50" t="s">
        <v>91</v>
      </c>
      <c r="M50">
        <v>0</v>
      </c>
      <c r="N50">
        <v>0</v>
      </c>
      <c r="O50">
        <v>5</v>
      </c>
      <c r="P50">
        <v>5</v>
      </c>
      <c r="Q50">
        <v>0</v>
      </c>
      <c r="R50">
        <v>0</v>
      </c>
    </row>
    <row r="51" spans="1:18" x14ac:dyDescent="0.25">
      <c r="A51">
        <v>409</v>
      </c>
      <c r="C51" t="s">
        <v>93</v>
      </c>
      <c r="D51" t="s">
        <v>19</v>
      </c>
      <c r="E51" t="s">
        <v>20</v>
      </c>
      <c r="F51" t="s">
        <v>81</v>
      </c>
      <c r="G51" t="s">
        <v>35</v>
      </c>
      <c r="H51" t="s">
        <v>23</v>
      </c>
      <c r="I51" t="s">
        <v>23</v>
      </c>
      <c r="J51" t="s">
        <v>20</v>
      </c>
      <c r="K51" t="s">
        <v>24</v>
      </c>
      <c r="L51" t="s">
        <v>24</v>
      </c>
      <c r="M51">
        <v>45</v>
      </c>
      <c r="N51">
        <v>54</v>
      </c>
      <c r="O51">
        <v>61</v>
      </c>
      <c r="P51">
        <v>68</v>
      </c>
      <c r="Q51">
        <v>74</v>
      </c>
      <c r="R51">
        <v>80</v>
      </c>
    </row>
    <row r="52" spans="1:18" x14ac:dyDescent="0.25">
      <c r="A52">
        <v>409</v>
      </c>
      <c r="C52" t="s">
        <v>93</v>
      </c>
      <c r="D52" t="s">
        <v>19</v>
      </c>
      <c r="E52" t="s">
        <v>20</v>
      </c>
      <c r="F52" t="s">
        <v>81</v>
      </c>
      <c r="G52" t="s">
        <v>35</v>
      </c>
      <c r="H52" t="s">
        <v>23</v>
      </c>
      <c r="I52" t="s">
        <v>23</v>
      </c>
      <c r="J52" t="s">
        <v>20</v>
      </c>
      <c r="K52" t="s">
        <v>94</v>
      </c>
      <c r="L52" t="s">
        <v>26</v>
      </c>
      <c r="M52">
        <v>22</v>
      </c>
      <c r="N52">
        <v>21</v>
      </c>
      <c r="O52">
        <v>20</v>
      </c>
      <c r="P52">
        <v>19</v>
      </c>
      <c r="Q52">
        <v>21</v>
      </c>
      <c r="R52">
        <v>23</v>
      </c>
    </row>
    <row r="53" spans="1:18" x14ac:dyDescent="0.25">
      <c r="A53">
        <v>409</v>
      </c>
      <c r="B53">
        <v>957</v>
      </c>
      <c r="C53" t="s">
        <v>93</v>
      </c>
      <c r="D53" t="s">
        <v>19</v>
      </c>
      <c r="E53" t="s">
        <v>20</v>
      </c>
      <c r="F53" t="s">
        <v>81</v>
      </c>
      <c r="G53" t="s">
        <v>35</v>
      </c>
      <c r="H53" t="s">
        <v>42</v>
      </c>
      <c r="I53" t="s">
        <v>32</v>
      </c>
      <c r="J53" t="s">
        <v>20</v>
      </c>
      <c r="K53" t="s">
        <v>43</v>
      </c>
      <c r="L53" t="s">
        <v>34</v>
      </c>
      <c r="M53">
        <v>376</v>
      </c>
      <c r="N53">
        <v>700</v>
      </c>
      <c r="O53">
        <v>700</v>
      </c>
      <c r="P53">
        <v>700</v>
      </c>
      <c r="Q53">
        <v>700</v>
      </c>
      <c r="R53">
        <v>700</v>
      </c>
    </row>
    <row r="54" spans="1:18" x14ac:dyDescent="0.25">
      <c r="A54">
        <v>438</v>
      </c>
      <c r="C54" t="s">
        <v>95</v>
      </c>
      <c r="D54" t="s">
        <v>19</v>
      </c>
      <c r="E54" t="s">
        <v>20</v>
      </c>
      <c r="F54" t="s">
        <v>81</v>
      </c>
      <c r="G54" t="s">
        <v>35</v>
      </c>
      <c r="H54" t="s">
        <v>23</v>
      </c>
      <c r="I54" t="s">
        <v>23</v>
      </c>
      <c r="J54" t="s">
        <v>20</v>
      </c>
      <c r="K54" t="s">
        <v>24</v>
      </c>
      <c r="L54" t="s">
        <v>24</v>
      </c>
      <c r="M54">
        <v>526</v>
      </c>
      <c r="N54">
        <v>566</v>
      </c>
      <c r="O54">
        <v>550</v>
      </c>
      <c r="P54">
        <v>593</v>
      </c>
      <c r="Q54">
        <v>646</v>
      </c>
      <c r="R54">
        <v>711</v>
      </c>
    </row>
    <row r="55" spans="1:18" x14ac:dyDescent="0.25">
      <c r="A55">
        <v>438</v>
      </c>
      <c r="C55" t="s">
        <v>95</v>
      </c>
      <c r="D55" t="s">
        <v>19</v>
      </c>
      <c r="E55" t="s">
        <v>20</v>
      </c>
      <c r="F55" t="s">
        <v>81</v>
      </c>
      <c r="G55" t="s">
        <v>35</v>
      </c>
      <c r="H55" t="s">
        <v>23</v>
      </c>
      <c r="I55" t="s">
        <v>23</v>
      </c>
      <c r="J55" t="s">
        <v>20</v>
      </c>
      <c r="K55" t="s">
        <v>96</v>
      </c>
      <c r="L55" t="s">
        <v>26</v>
      </c>
      <c r="M55">
        <v>60</v>
      </c>
      <c r="N55">
        <v>93</v>
      </c>
      <c r="O55">
        <v>83</v>
      </c>
      <c r="P55">
        <v>80</v>
      </c>
      <c r="Q55">
        <v>87</v>
      </c>
      <c r="R55">
        <v>94</v>
      </c>
    </row>
    <row r="56" spans="1:18" x14ac:dyDescent="0.25">
      <c r="A56">
        <v>438</v>
      </c>
      <c r="B56">
        <v>658</v>
      </c>
      <c r="C56" t="s">
        <v>95</v>
      </c>
      <c r="D56" t="s">
        <v>19</v>
      </c>
      <c r="E56" t="s">
        <v>20</v>
      </c>
      <c r="F56" t="s">
        <v>81</v>
      </c>
      <c r="G56" t="s">
        <v>35</v>
      </c>
      <c r="H56" t="s">
        <v>71</v>
      </c>
      <c r="I56" t="s">
        <v>32</v>
      </c>
      <c r="J56" t="s">
        <v>20</v>
      </c>
      <c r="K56" t="s">
        <v>72</v>
      </c>
      <c r="L56" t="s">
        <v>73</v>
      </c>
      <c r="M56">
        <v>425</v>
      </c>
      <c r="N56">
        <v>425</v>
      </c>
      <c r="O56">
        <v>425</v>
      </c>
      <c r="P56">
        <v>425</v>
      </c>
      <c r="Q56">
        <v>425</v>
      </c>
      <c r="R56">
        <v>425</v>
      </c>
    </row>
    <row r="57" spans="1:18" x14ac:dyDescent="0.25">
      <c r="A57">
        <v>438</v>
      </c>
      <c r="B57">
        <v>957</v>
      </c>
      <c r="C57" t="s">
        <v>95</v>
      </c>
      <c r="D57" t="s">
        <v>19</v>
      </c>
      <c r="E57" t="s">
        <v>20</v>
      </c>
      <c r="F57" t="s">
        <v>81</v>
      </c>
      <c r="G57" t="s">
        <v>35</v>
      </c>
      <c r="H57" t="s">
        <v>42</v>
      </c>
      <c r="I57" t="s">
        <v>32</v>
      </c>
      <c r="J57" t="s">
        <v>20</v>
      </c>
      <c r="K57" t="s">
        <v>43</v>
      </c>
      <c r="L57" t="s">
        <v>34</v>
      </c>
      <c r="M57">
        <v>2235</v>
      </c>
      <c r="N57">
        <v>3813</v>
      </c>
      <c r="O57">
        <v>3813</v>
      </c>
      <c r="P57">
        <v>3813</v>
      </c>
      <c r="Q57">
        <v>3813</v>
      </c>
      <c r="R57">
        <v>3813</v>
      </c>
    </row>
    <row r="58" spans="1:18" x14ac:dyDescent="0.25">
      <c r="A58">
        <v>857</v>
      </c>
      <c r="C58" t="s">
        <v>97</v>
      </c>
      <c r="D58" t="s">
        <v>19</v>
      </c>
      <c r="E58" t="s">
        <v>20</v>
      </c>
      <c r="F58" t="s">
        <v>81</v>
      </c>
      <c r="G58" t="s">
        <v>35</v>
      </c>
      <c r="H58" t="s">
        <v>23</v>
      </c>
      <c r="I58" t="s">
        <v>23</v>
      </c>
      <c r="J58" t="s">
        <v>20</v>
      </c>
      <c r="K58" t="s">
        <v>24</v>
      </c>
      <c r="L58" t="s">
        <v>24</v>
      </c>
      <c r="M58">
        <v>33</v>
      </c>
      <c r="N58">
        <v>38</v>
      </c>
      <c r="O58">
        <v>43</v>
      </c>
      <c r="P58">
        <v>48</v>
      </c>
      <c r="Q58">
        <v>53</v>
      </c>
      <c r="R58">
        <v>57</v>
      </c>
    </row>
    <row r="59" spans="1:18" x14ac:dyDescent="0.25">
      <c r="A59">
        <v>857</v>
      </c>
      <c r="B59">
        <v>957</v>
      </c>
      <c r="C59" t="s">
        <v>97</v>
      </c>
      <c r="D59" t="s">
        <v>19</v>
      </c>
      <c r="E59" t="s">
        <v>20</v>
      </c>
      <c r="F59" t="s">
        <v>81</v>
      </c>
      <c r="G59" t="s">
        <v>35</v>
      </c>
      <c r="H59" t="s">
        <v>42</v>
      </c>
      <c r="I59" t="s">
        <v>32</v>
      </c>
      <c r="J59" t="s">
        <v>20</v>
      </c>
      <c r="K59" t="s">
        <v>43</v>
      </c>
      <c r="L59" t="s">
        <v>34</v>
      </c>
      <c r="M59">
        <v>0</v>
      </c>
      <c r="N59">
        <v>0</v>
      </c>
      <c r="O59">
        <v>0</v>
      </c>
      <c r="P59">
        <v>250</v>
      </c>
      <c r="Q59">
        <v>250</v>
      </c>
      <c r="R59">
        <v>250</v>
      </c>
    </row>
    <row r="60" spans="1:18" x14ac:dyDescent="0.25">
      <c r="A60">
        <v>1255</v>
      </c>
      <c r="C60" t="s">
        <v>98</v>
      </c>
      <c r="D60" t="s">
        <v>19</v>
      </c>
      <c r="E60" t="s">
        <v>20</v>
      </c>
      <c r="F60" t="s">
        <v>81</v>
      </c>
      <c r="G60" t="s">
        <v>22</v>
      </c>
      <c r="H60" t="s">
        <v>23</v>
      </c>
      <c r="I60" t="s">
        <v>23</v>
      </c>
      <c r="J60" t="s">
        <v>86</v>
      </c>
      <c r="K60" t="s">
        <v>88</v>
      </c>
      <c r="L60" t="s">
        <v>26</v>
      </c>
      <c r="M60">
        <v>5</v>
      </c>
      <c r="N60">
        <v>14</v>
      </c>
      <c r="O60">
        <v>14</v>
      </c>
      <c r="P60">
        <v>13</v>
      </c>
      <c r="Q60">
        <v>14</v>
      </c>
      <c r="R60">
        <v>16</v>
      </c>
    </row>
    <row r="61" spans="1:18" x14ac:dyDescent="0.25">
      <c r="A61">
        <v>1255</v>
      </c>
      <c r="B61">
        <v>54</v>
      </c>
      <c r="C61" t="s">
        <v>98</v>
      </c>
      <c r="D61" t="s">
        <v>19</v>
      </c>
      <c r="E61" t="s">
        <v>20</v>
      </c>
      <c r="F61" t="s">
        <v>81</v>
      </c>
      <c r="G61" t="s">
        <v>22</v>
      </c>
      <c r="H61" t="s">
        <v>89</v>
      </c>
      <c r="I61" t="s">
        <v>32</v>
      </c>
      <c r="J61" t="s">
        <v>86</v>
      </c>
      <c r="K61" t="s">
        <v>99</v>
      </c>
      <c r="L61" t="s">
        <v>91</v>
      </c>
      <c r="M61">
        <v>213</v>
      </c>
      <c r="N61">
        <v>230</v>
      </c>
      <c r="O61">
        <v>237</v>
      </c>
      <c r="P61">
        <v>252</v>
      </c>
      <c r="Q61">
        <v>254</v>
      </c>
      <c r="R61">
        <v>257</v>
      </c>
    </row>
    <row r="62" spans="1:18" x14ac:dyDescent="0.25">
      <c r="A62">
        <v>1266</v>
      </c>
      <c r="C62" t="s">
        <v>100</v>
      </c>
      <c r="D62" t="s">
        <v>19</v>
      </c>
      <c r="E62" t="s">
        <v>20</v>
      </c>
      <c r="F62" t="s">
        <v>81</v>
      </c>
      <c r="G62" t="s">
        <v>22</v>
      </c>
      <c r="H62" t="s">
        <v>23</v>
      </c>
      <c r="I62" t="s">
        <v>23</v>
      </c>
      <c r="J62" t="s">
        <v>20</v>
      </c>
      <c r="K62" t="s">
        <v>24</v>
      </c>
      <c r="L62" t="s">
        <v>24</v>
      </c>
      <c r="M62">
        <v>2</v>
      </c>
      <c r="N62">
        <v>3</v>
      </c>
      <c r="O62">
        <v>3</v>
      </c>
      <c r="P62">
        <v>3</v>
      </c>
      <c r="Q62">
        <v>4</v>
      </c>
      <c r="R62">
        <v>4</v>
      </c>
    </row>
    <row r="63" spans="1:18" x14ac:dyDescent="0.25">
      <c r="A63">
        <v>1798</v>
      </c>
      <c r="C63" t="s">
        <v>101</v>
      </c>
      <c r="D63" t="s">
        <v>19</v>
      </c>
      <c r="E63" t="s">
        <v>20</v>
      </c>
      <c r="F63" t="s">
        <v>81</v>
      </c>
      <c r="G63" t="s">
        <v>35</v>
      </c>
      <c r="H63" t="s">
        <v>23</v>
      </c>
      <c r="I63" t="s">
        <v>23</v>
      </c>
      <c r="J63" t="s">
        <v>20</v>
      </c>
      <c r="K63" t="s">
        <v>24</v>
      </c>
      <c r="L63" t="s">
        <v>24</v>
      </c>
      <c r="M63">
        <v>466</v>
      </c>
      <c r="N63">
        <v>674</v>
      </c>
      <c r="O63">
        <v>968</v>
      </c>
      <c r="P63">
        <v>1122</v>
      </c>
      <c r="Q63">
        <v>1225</v>
      </c>
      <c r="R63">
        <v>1277</v>
      </c>
    </row>
    <row r="64" spans="1:18" x14ac:dyDescent="0.25">
      <c r="A64">
        <v>1798</v>
      </c>
      <c r="C64" t="s">
        <v>101</v>
      </c>
      <c r="D64" t="s">
        <v>19</v>
      </c>
      <c r="E64" t="s">
        <v>20</v>
      </c>
      <c r="F64" t="s">
        <v>81</v>
      </c>
      <c r="G64" t="s">
        <v>35</v>
      </c>
      <c r="H64" t="s">
        <v>23</v>
      </c>
      <c r="I64" t="s">
        <v>23</v>
      </c>
      <c r="J64" t="s">
        <v>20</v>
      </c>
      <c r="K64" t="s">
        <v>102</v>
      </c>
      <c r="L64" t="s">
        <v>26</v>
      </c>
      <c r="M64">
        <v>234</v>
      </c>
      <c r="N64">
        <v>587</v>
      </c>
      <c r="O64">
        <v>1016</v>
      </c>
      <c r="P64">
        <v>1397</v>
      </c>
      <c r="Q64">
        <v>1764</v>
      </c>
      <c r="R64">
        <v>2059</v>
      </c>
    </row>
    <row r="65" spans="1:18" x14ac:dyDescent="0.25">
      <c r="A65">
        <v>1798</v>
      </c>
      <c r="B65">
        <v>169</v>
      </c>
      <c r="C65" t="s">
        <v>101</v>
      </c>
      <c r="D65" t="s">
        <v>19</v>
      </c>
      <c r="E65" t="s">
        <v>20</v>
      </c>
      <c r="F65" t="s">
        <v>81</v>
      </c>
      <c r="G65" t="s">
        <v>35</v>
      </c>
      <c r="H65" t="s">
        <v>38</v>
      </c>
      <c r="I65" t="s">
        <v>39</v>
      </c>
      <c r="J65" t="s">
        <v>20</v>
      </c>
      <c r="K65" t="s">
        <v>103</v>
      </c>
      <c r="L65" t="s">
        <v>41</v>
      </c>
      <c r="M65">
        <v>11</v>
      </c>
      <c r="N65">
        <v>11</v>
      </c>
      <c r="O65">
        <v>11</v>
      </c>
      <c r="P65">
        <v>11</v>
      </c>
      <c r="Q65">
        <v>11</v>
      </c>
      <c r="R65">
        <v>11</v>
      </c>
    </row>
    <row r="66" spans="1:18" x14ac:dyDescent="0.25">
      <c r="A66">
        <v>1798</v>
      </c>
      <c r="B66">
        <v>957</v>
      </c>
      <c r="C66" t="s">
        <v>101</v>
      </c>
      <c r="D66" t="s">
        <v>19</v>
      </c>
      <c r="E66" t="s">
        <v>20</v>
      </c>
      <c r="F66" t="s">
        <v>81</v>
      </c>
      <c r="G66" t="s">
        <v>35</v>
      </c>
      <c r="H66" t="s">
        <v>42</v>
      </c>
      <c r="I66" t="s">
        <v>32</v>
      </c>
      <c r="J66" t="s">
        <v>20</v>
      </c>
      <c r="K66" t="s">
        <v>43</v>
      </c>
      <c r="L66" t="s">
        <v>34</v>
      </c>
      <c r="M66">
        <v>500</v>
      </c>
      <c r="N66">
        <v>4000</v>
      </c>
      <c r="O66">
        <v>4000</v>
      </c>
      <c r="P66">
        <v>4000</v>
      </c>
      <c r="Q66">
        <v>4000</v>
      </c>
      <c r="R66">
        <v>4000</v>
      </c>
    </row>
    <row r="67" spans="1:18" x14ac:dyDescent="0.25">
      <c r="A67">
        <v>1821</v>
      </c>
      <c r="C67" t="s">
        <v>104</v>
      </c>
      <c r="D67" t="s">
        <v>19</v>
      </c>
      <c r="E67" t="s">
        <v>20</v>
      </c>
      <c r="F67" t="s">
        <v>81</v>
      </c>
      <c r="G67" t="s">
        <v>35</v>
      </c>
      <c r="H67" t="s">
        <v>23</v>
      </c>
      <c r="I67" t="s">
        <v>23</v>
      </c>
      <c r="J67" t="s">
        <v>20</v>
      </c>
      <c r="K67" t="s">
        <v>24</v>
      </c>
      <c r="L67" t="s">
        <v>24</v>
      </c>
      <c r="M67">
        <v>170</v>
      </c>
      <c r="N67">
        <v>204</v>
      </c>
      <c r="O67">
        <v>233</v>
      </c>
      <c r="P67">
        <v>261</v>
      </c>
      <c r="Q67">
        <v>286</v>
      </c>
      <c r="R67">
        <v>308</v>
      </c>
    </row>
    <row r="68" spans="1:18" x14ac:dyDescent="0.25">
      <c r="A68">
        <v>1821</v>
      </c>
      <c r="C68" t="s">
        <v>104</v>
      </c>
      <c r="D68" t="s">
        <v>19</v>
      </c>
      <c r="E68" t="s">
        <v>20</v>
      </c>
      <c r="F68" t="s">
        <v>81</v>
      </c>
      <c r="G68" t="s">
        <v>35</v>
      </c>
      <c r="H68" t="s">
        <v>23</v>
      </c>
      <c r="I68" t="s">
        <v>23</v>
      </c>
      <c r="J68" t="s">
        <v>20</v>
      </c>
      <c r="K68" t="s">
        <v>105</v>
      </c>
      <c r="L68" t="s">
        <v>26</v>
      </c>
      <c r="M68">
        <v>84</v>
      </c>
      <c r="N68">
        <v>188</v>
      </c>
      <c r="O68">
        <v>309</v>
      </c>
      <c r="P68">
        <v>443</v>
      </c>
      <c r="Q68">
        <v>573</v>
      </c>
      <c r="R68">
        <v>708</v>
      </c>
    </row>
    <row r="69" spans="1:18" x14ac:dyDescent="0.25">
      <c r="A69">
        <v>1867</v>
      </c>
      <c r="B69">
        <v>262</v>
      </c>
      <c r="C69" t="s">
        <v>106</v>
      </c>
      <c r="D69" t="s">
        <v>52</v>
      </c>
      <c r="E69" t="s">
        <v>20</v>
      </c>
      <c r="F69" t="s">
        <v>81</v>
      </c>
      <c r="G69" t="s">
        <v>35</v>
      </c>
      <c r="H69" t="s">
        <v>83</v>
      </c>
      <c r="I69" t="s">
        <v>28</v>
      </c>
      <c r="J69" t="s">
        <v>20</v>
      </c>
      <c r="K69" t="s">
        <v>68</v>
      </c>
      <c r="L69" t="s">
        <v>30</v>
      </c>
      <c r="M69">
        <v>1500</v>
      </c>
      <c r="N69">
        <v>1500</v>
      </c>
      <c r="O69">
        <v>1500</v>
      </c>
      <c r="P69">
        <v>1500</v>
      </c>
      <c r="Q69">
        <v>1500</v>
      </c>
      <c r="R69">
        <v>1500</v>
      </c>
    </row>
    <row r="70" spans="1:18" x14ac:dyDescent="0.25">
      <c r="A70">
        <v>1867</v>
      </c>
      <c r="B70">
        <v>359</v>
      </c>
      <c r="C70" t="s">
        <v>106</v>
      </c>
      <c r="D70" t="s">
        <v>52</v>
      </c>
      <c r="E70" t="s">
        <v>20</v>
      </c>
      <c r="F70" t="s">
        <v>81</v>
      </c>
      <c r="G70" t="s">
        <v>35</v>
      </c>
      <c r="H70" t="s">
        <v>107</v>
      </c>
      <c r="I70" t="s">
        <v>28</v>
      </c>
      <c r="J70" t="s">
        <v>20</v>
      </c>
      <c r="K70" t="s">
        <v>70</v>
      </c>
      <c r="L70" t="s">
        <v>30</v>
      </c>
      <c r="M70">
        <v>0</v>
      </c>
      <c r="N70">
        <v>500</v>
      </c>
      <c r="O70">
        <v>1000</v>
      </c>
      <c r="P70">
        <v>1800</v>
      </c>
      <c r="Q70">
        <v>1800</v>
      </c>
      <c r="R70">
        <v>1800</v>
      </c>
    </row>
    <row r="71" spans="1:18" x14ac:dyDescent="0.25">
      <c r="A71">
        <v>1867</v>
      </c>
      <c r="B71">
        <v>419</v>
      </c>
      <c r="C71" t="s">
        <v>106</v>
      </c>
      <c r="D71" t="s">
        <v>52</v>
      </c>
      <c r="E71" t="s">
        <v>20</v>
      </c>
      <c r="F71" t="s">
        <v>81</v>
      </c>
      <c r="G71" t="s">
        <v>35</v>
      </c>
      <c r="H71" t="s">
        <v>108</v>
      </c>
      <c r="I71" t="s">
        <v>28</v>
      </c>
      <c r="J71" t="s">
        <v>20</v>
      </c>
      <c r="K71" t="s">
        <v>109</v>
      </c>
      <c r="L71" t="s">
        <v>30</v>
      </c>
      <c r="M71">
        <v>0</v>
      </c>
      <c r="N71">
        <v>0</v>
      </c>
      <c r="O71">
        <v>0</v>
      </c>
      <c r="P71">
        <v>0</v>
      </c>
      <c r="Q71">
        <v>1000</v>
      </c>
      <c r="R71">
        <v>1500</v>
      </c>
    </row>
    <row r="72" spans="1:18" x14ac:dyDescent="0.25">
      <c r="A72">
        <v>3127</v>
      </c>
      <c r="C72" t="s">
        <v>110</v>
      </c>
      <c r="D72" t="s">
        <v>19</v>
      </c>
      <c r="E72" t="s">
        <v>20</v>
      </c>
      <c r="F72" t="s">
        <v>81</v>
      </c>
      <c r="G72" t="s">
        <v>22</v>
      </c>
      <c r="H72" t="s">
        <v>23</v>
      </c>
      <c r="I72" t="s">
        <v>23</v>
      </c>
      <c r="J72" t="s">
        <v>20</v>
      </c>
      <c r="K72" t="s">
        <v>24</v>
      </c>
      <c r="L72" t="s">
        <v>24</v>
      </c>
      <c r="M72">
        <v>187</v>
      </c>
      <c r="N72">
        <v>262</v>
      </c>
      <c r="O72">
        <v>326</v>
      </c>
      <c r="P72">
        <v>386</v>
      </c>
      <c r="Q72">
        <v>440</v>
      </c>
      <c r="R72">
        <v>487</v>
      </c>
    </row>
    <row r="73" spans="1:18" x14ac:dyDescent="0.25">
      <c r="A73">
        <v>3127</v>
      </c>
      <c r="C73" t="s">
        <v>110</v>
      </c>
      <c r="D73" t="s">
        <v>19</v>
      </c>
      <c r="E73" t="s">
        <v>20</v>
      </c>
      <c r="F73" t="s">
        <v>81</v>
      </c>
      <c r="G73" t="s">
        <v>22</v>
      </c>
      <c r="H73" t="s">
        <v>23</v>
      </c>
      <c r="I73" t="s">
        <v>23</v>
      </c>
      <c r="J73" t="s">
        <v>20</v>
      </c>
      <c r="K73" t="s">
        <v>111</v>
      </c>
      <c r="L73" t="s">
        <v>26</v>
      </c>
      <c r="M73">
        <v>75</v>
      </c>
      <c r="N73">
        <v>194</v>
      </c>
      <c r="O73">
        <v>343</v>
      </c>
      <c r="P73">
        <v>519</v>
      </c>
      <c r="Q73">
        <v>710</v>
      </c>
      <c r="R73">
        <v>901</v>
      </c>
    </row>
    <row r="74" spans="1:18" x14ac:dyDescent="0.25">
      <c r="A74">
        <v>3127</v>
      </c>
      <c r="B74">
        <v>169</v>
      </c>
      <c r="C74" t="s">
        <v>110</v>
      </c>
      <c r="D74" t="s">
        <v>19</v>
      </c>
      <c r="E74" t="s">
        <v>20</v>
      </c>
      <c r="F74" t="s">
        <v>81</v>
      </c>
      <c r="G74" t="s">
        <v>22</v>
      </c>
      <c r="H74" t="s">
        <v>38</v>
      </c>
      <c r="I74" t="s">
        <v>39</v>
      </c>
      <c r="J74" t="s">
        <v>20</v>
      </c>
      <c r="K74" t="s">
        <v>112</v>
      </c>
      <c r="L74" t="s">
        <v>41</v>
      </c>
      <c r="M74">
        <v>50</v>
      </c>
      <c r="N74">
        <v>50</v>
      </c>
      <c r="O74">
        <v>50</v>
      </c>
      <c r="P74">
        <v>50</v>
      </c>
      <c r="Q74">
        <v>50</v>
      </c>
      <c r="R74">
        <v>50</v>
      </c>
    </row>
    <row r="75" spans="1:18" x14ac:dyDescent="0.25">
      <c r="A75">
        <v>3127</v>
      </c>
      <c r="B75">
        <v>957</v>
      </c>
      <c r="C75" t="s">
        <v>110</v>
      </c>
      <c r="D75" t="s">
        <v>19</v>
      </c>
      <c r="E75" t="s">
        <v>20</v>
      </c>
      <c r="F75" t="s">
        <v>81</v>
      </c>
      <c r="G75" t="s">
        <v>22</v>
      </c>
      <c r="H75" t="s">
        <v>42</v>
      </c>
      <c r="I75" t="s">
        <v>32</v>
      </c>
      <c r="J75" t="s">
        <v>20</v>
      </c>
      <c r="K75" t="s">
        <v>43</v>
      </c>
      <c r="L75" t="s">
        <v>34</v>
      </c>
      <c r="M75">
        <v>0</v>
      </c>
      <c r="N75">
        <v>150</v>
      </c>
      <c r="O75">
        <v>500</v>
      </c>
      <c r="P75">
        <v>500</v>
      </c>
      <c r="Q75">
        <v>1000</v>
      </c>
      <c r="R75">
        <v>1000</v>
      </c>
    </row>
    <row r="76" spans="1:18" x14ac:dyDescent="0.25">
      <c r="A76">
        <v>411</v>
      </c>
      <c r="B76">
        <v>130</v>
      </c>
      <c r="C76" t="s">
        <v>113</v>
      </c>
      <c r="D76" t="s">
        <v>19</v>
      </c>
      <c r="E76" t="s">
        <v>57</v>
      </c>
      <c r="F76" t="s">
        <v>114</v>
      </c>
      <c r="G76" t="s">
        <v>22</v>
      </c>
      <c r="H76" t="s">
        <v>115</v>
      </c>
      <c r="I76" t="s">
        <v>28</v>
      </c>
      <c r="J76" t="s">
        <v>57</v>
      </c>
      <c r="K76" t="s">
        <v>116</v>
      </c>
      <c r="L76" t="s">
        <v>117</v>
      </c>
      <c r="M76">
        <v>0</v>
      </c>
      <c r="N76">
        <v>0</v>
      </c>
      <c r="O76">
        <v>0</v>
      </c>
      <c r="P76">
        <v>64</v>
      </c>
      <c r="Q76">
        <v>105</v>
      </c>
      <c r="R76">
        <v>141</v>
      </c>
    </row>
    <row r="77" spans="1:18" x14ac:dyDescent="0.25">
      <c r="A77">
        <v>411</v>
      </c>
      <c r="B77">
        <v>169</v>
      </c>
      <c r="C77" t="s">
        <v>113</v>
      </c>
      <c r="D77" t="s">
        <v>19</v>
      </c>
      <c r="E77" t="s">
        <v>57</v>
      </c>
      <c r="F77" t="s">
        <v>114</v>
      </c>
      <c r="G77" t="s">
        <v>22</v>
      </c>
      <c r="H77" t="s">
        <v>38</v>
      </c>
      <c r="I77" t="s">
        <v>39</v>
      </c>
      <c r="J77" t="s">
        <v>57</v>
      </c>
      <c r="K77" t="s">
        <v>118</v>
      </c>
      <c r="L77" t="s">
        <v>119</v>
      </c>
      <c r="M77">
        <v>0</v>
      </c>
      <c r="N77">
        <v>0</v>
      </c>
      <c r="O77">
        <v>10</v>
      </c>
      <c r="P77">
        <v>0</v>
      </c>
      <c r="Q77">
        <v>0</v>
      </c>
      <c r="R77">
        <v>0</v>
      </c>
    </row>
    <row r="78" spans="1:18" x14ac:dyDescent="0.25">
      <c r="A78">
        <v>411</v>
      </c>
      <c r="B78">
        <v>169</v>
      </c>
      <c r="C78" t="s">
        <v>113</v>
      </c>
      <c r="D78" t="s">
        <v>19</v>
      </c>
      <c r="E78" t="s">
        <v>57</v>
      </c>
      <c r="F78" t="s">
        <v>114</v>
      </c>
      <c r="G78" t="s">
        <v>22</v>
      </c>
      <c r="H78" t="s">
        <v>38</v>
      </c>
      <c r="I78" t="s">
        <v>39</v>
      </c>
      <c r="J78" t="s">
        <v>57</v>
      </c>
      <c r="K78" t="s">
        <v>120</v>
      </c>
      <c r="L78" t="s">
        <v>41</v>
      </c>
      <c r="M78">
        <v>16</v>
      </c>
      <c r="N78">
        <v>15</v>
      </c>
      <c r="O78">
        <v>14</v>
      </c>
      <c r="P78">
        <v>13</v>
      </c>
      <c r="Q78">
        <v>12</v>
      </c>
      <c r="R78">
        <v>11</v>
      </c>
    </row>
    <row r="79" spans="1:18" x14ac:dyDescent="0.25">
      <c r="A79">
        <v>411</v>
      </c>
      <c r="B79">
        <v>670</v>
      </c>
      <c r="C79" t="s">
        <v>113</v>
      </c>
      <c r="D79" t="s">
        <v>19</v>
      </c>
      <c r="E79" t="s">
        <v>57</v>
      </c>
      <c r="F79" t="s">
        <v>114</v>
      </c>
      <c r="G79" t="s">
        <v>22</v>
      </c>
      <c r="H79" t="s">
        <v>121</v>
      </c>
      <c r="I79" t="s">
        <v>32</v>
      </c>
      <c r="J79" t="s">
        <v>57</v>
      </c>
      <c r="K79" t="s">
        <v>118</v>
      </c>
      <c r="L79" t="s">
        <v>91</v>
      </c>
      <c r="M79">
        <v>0</v>
      </c>
      <c r="N79">
        <v>0</v>
      </c>
      <c r="O79">
        <v>12</v>
      </c>
      <c r="P79">
        <v>0</v>
      </c>
      <c r="Q79">
        <v>0</v>
      </c>
      <c r="R79">
        <v>0</v>
      </c>
    </row>
    <row r="80" spans="1:18" x14ac:dyDescent="0.25">
      <c r="A80">
        <v>439</v>
      </c>
      <c r="C80" t="s">
        <v>122</v>
      </c>
      <c r="D80" t="s">
        <v>19</v>
      </c>
      <c r="E80" t="s">
        <v>57</v>
      </c>
      <c r="F80" t="s">
        <v>114</v>
      </c>
      <c r="G80" t="s">
        <v>35</v>
      </c>
      <c r="H80" t="s">
        <v>23</v>
      </c>
      <c r="I80" t="s">
        <v>23</v>
      </c>
      <c r="J80" t="s">
        <v>57</v>
      </c>
      <c r="K80" t="s">
        <v>77</v>
      </c>
      <c r="L80" t="s">
        <v>26</v>
      </c>
      <c r="M80">
        <v>0</v>
      </c>
      <c r="N80">
        <v>0</v>
      </c>
      <c r="O80">
        <v>0</v>
      </c>
      <c r="P80">
        <v>0</v>
      </c>
      <c r="Q80">
        <v>0</v>
      </c>
      <c r="R80">
        <v>2</v>
      </c>
    </row>
    <row r="81" spans="1:18" x14ac:dyDescent="0.25">
      <c r="A81">
        <v>847</v>
      </c>
      <c r="C81" t="s">
        <v>123</v>
      </c>
      <c r="D81" t="s">
        <v>19</v>
      </c>
      <c r="E81" t="s">
        <v>57</v>
      </c>
      <c r="F81" t="s">
        <v>114</v>
      </c>
      <c r="G81" t="s">
        <v>22</v>
      </c>
      <c r="H81" t="s">
        <v>23</v>
      </c>
      <c r="I81" t="s">
        <v>23</v>
      </c>
      <c r="J81" t="s">
        <v>57</v>
      </c>
      <c r="K81" t="s">
        <v>77</v>
      </c>
      <c r="L81" t="s">
        <v>26</v>
      </c>
      <c r="M81">
        <v>8</v>
      </c>
      <c r="N81">
        <v>12</v>
      </c>
      <c r="O81">
        <v>20</v>
      </c>
      <c r="P81">
        <v>29</v>
      </c>
      <c r="Q81">
        <v>32</v>
      </c>
      <c r="R81">
        <v>42</v>
      </c>
    </row>
    <row r="82" spans="1:18" x14ac:dyDescent="0.25">
      <c r="A82">
        <v>847</v>
      </c>
      <c r="B82">
        <v>90</v>
      </c>
      <c r="C82" t="s">
        <v>123</v>
      </c>
      <c r="D82" t="s">
        <v>19</v>
      </c>
      <c r="E82" t="s">
        <v>57</v>
      </c>
      <c r="F82" t="s">
        <v>114</v>
      </c>
      <c r="G82" t="s">
        <v>22</v>
      </c>
      <c r="H82" t="s">
        <v>78</v>
      </c>
      <c r="I82" t="s">
        <v>28</v>
      </c>
      <c r="J82" t="s">
        <v>57</v>
      </c>
      <c r="K82" t="s">
        <v>124</v>
      </c>
      <c r="L82" t="s">
        <v>30</v>
      </c>
      <c r="M82">
        <v>0</v>
      </c>
      <c r="N82">
        <v>0</v>
      </c>
      <c r="O82">
        <v>0</v>
      </c>
      <c r="P82">
        <v>3</v>
      </c>
      <c r="Q82">
        <v>3</v>
      </c>
      <c r="R82">
        <v>3</v>
      </c>
    </row>
    <row r="83" spans="1:18" x14ac:dyDescent="0.25">
      <c r="A83">
        <v>1588</v>
      </c>
      <c r="C83" t="s">
        <v>125</v>
      </c>
      <c r="D83" t="s">
        <v>19</v>
      </c>
      <c r="E83" t="s">
        <v>57</v>
      </c>
      <c r="F83" t="s">
        <v>114</v>
      </c>
      <c r="G83" t="s">
        <v>35</v>
      </c>
      <c r="H83" t="s">
        <v>23</v>
      </c>
      <c r="I83" t="s">
        <v>23</v>
      </c>
      <c r="J83" t="s">
        <v>57</v>
      </c>
      <c r="K83" t="s">
        <v>126</v>
      </c>
      <c r="L83" t="s">
        <v>24</v>
      </c>
      <c r="M83">
        <v>113</v>
      </c>
      <c r="N83">
        <v>0</v>
      </c>
      <c r="O83">
        <v>0</v>
      </c>
      <c r="P83">
        <v>0</v>
      </c>
      <c r="Q83">
        <v>0</v>
      </c>
      <c r="R83">
        <v>0</v>
      </c>
    </row>
    <row r="84" spans="1:18" x14ac:dyDescent="0.25">
      <c r="A84">
        <v>1588</v>
      </c>
      <c r="C84" t="s">
        <v>125</v>
      </c>
      <c r="D84" t="s">
        <v>19</v>
      </c>
      <c r="E84" t="s">
        <v>57</v>
      </c>
      <c r="F84" t="s">
        <v>114</v>
      </c>
      <c r="G84" t="s">
        <v>35</v>
      </c>
      <c r="H84" t="s">
        <v>23</v>
      </c>
      <c r="I84" t="s">
        <v>23</v>
      </c>
      <c r="J84" t="s">
        <v>57</v>
      </c>
      <c r="K84" t="s">
        <v>88</v>
      </c>
      <c r="L84" t="s">
        <v>26</v>
      </c>
      <c r="M84">
        <v>0</v>
      </c>
      <c r="N84">
        <v>0</v>
      </c>
      <c r="O84">
        <v>0</v>
      </c>
      <c r="P84">
        <v>0</v>
      </c>
      <c r="Q84">
        <v>0</v>
      </c>
      <c r="R84">
        <v>72</v>
      </c>
    </row>
    <row r="85" spans="1:18" x14ac:dyDescent="0.25">
      <c r="A85">
        <v>1588</v>
      </c>
      <c r="B85">
        <v>661</v>
      </c>
      <c r="C85" t="s">
        <v>125</v>
      </c>
      <c r="D85" t="s">
        <v>19</v>
      </c>
      <c r="E85" t="s">
        <v>57</v>
      </c>
      <c r="F85" t="s">
        <v>114</v>
      </c>
      <c r="G85" t="s">
        <v>35</v>
      </c>
      <c r="H85" t="s">
        <v>127</v>
      </c>
      <c r="I85" t="s">
        <v>32</v>
      </c>
      <c r="J85" t="s">
        <v>57</v>
      </c>
      <c r="K85" t="s">
        <v>128</v>
      </c>
      <c r="L85" t="s">
        <v>129</v>
      </c>
      <c r="M85">
        <v>1120</v>
      </c>
      <c r="N85">
        <v>1120</v>
      </c>
      <c r="O85">
        <v>1120</v>
      </c>
      <c r="P85">
        <v>1484</v>
      </c>
      <c r="Q85">
        <v>1947</v>
      </c>
      <c r="R85">
        <v>2402</v>
      </c>
    </row>
    <row r="86" spans="1:18" x14ac:dyDescent="0.25">
      <c r="A86">
        <v>1607</v>
      </c>
      <c r="C86" t="s">
        <v>130</v>
      </c>
      <c r="D86" t="s">
        <v>19</v>
      </c>
      <c r="E86" t="s">
        <v>57</v>
      </c>
      <c r="F86" t="s">
        <v>114</v>
      </c>
      <c r="G86" t="s">
        <v>22</v>
      </c>
      <c r="H86" t="s">
        <v>23</v>
      </c>
      <c r="I86" t="s">
        <v>23</v>
      </c>
      <c r="J86" t="s">
        <v>57</v>
      </c>
      <c r="K86" t="s">
        <v>77</v>
      </c>
      <c r="L86" t="s">
        <v>26</v>
      </c>
      <c r="M86">
        <v>0</v>
      </c>
      <c r="N86">
        <v>0</v>
      </c>
      <c r="O86">
        <v>0</v>
      </c>
      <c r="P86">
        <v>0</v>
      </c>
      <c r="Q86">
        <v>0</v>
      </c>
      <c r="R86">
        <v>3</v>
      </c>
    </row>
    <row r="87" spans="1:18" x14ac:dyDescent="0.25">
      <c r="A87">
        <v>1607</v>
      </c>
      <c r="B87">
        <v>661</v>
      </c>
      <c r="C87" t="s">
        <v>130</v>
      </c>
      <c r="D87" t="s">
        <v>19</v>
      </c>
      <c r="E87" t="s">
        <v>57</v>
      </c>
      <c r="F87" t="s">
        <v>114</v>
      </c>
      <c r="G87" t="s">
        <v>22</v>
      </c>
      <c r="H87" t="s">
        <v>127</v>
      </c>
      <c r="I87" t="s">
        <v>32</v>
      </c>
      <c r="J87" t="s">
        <v>57</v>
      </c>
      <c r="K87" t="s">
        <v>128</v>
      </c>
      <c r="L87" t="s">
        <v>129</v>
      </c>
      <c r="M87">
        <v>1673</v>
      </c>
      <c r="N87">
        <v>1674</v>
      </c>
      <c r="O87">
        <v>1674</v>
      </c>
      <c r="P87">
        <v>1673</v>
      </c>
      <c r="Q87">
        <v>1678</v>
      </c>
      <c r="R87">
        <v>1868</v>
      </c>
    </row>
    <row r="88" spans="1:18" x14ac:dyDescent="0.25">
      <c r="A88">
        <v>1804</v>
      </c>
      <c r="C88" t="s">
        <v>131</v>
      </c>
      <c r="D88" t="s">
        <v>19</v>
      </c>
      <c r="E88" t="s">
        <v>57</v>
      </c>
      <c r="F88" t="s">
        <v>114</v>
      </c>
      <c r="G88" t="s">
        <v>35</v>
      </c>
      <c r="H88" t="s">
        <v>23</v>
      </c>
      <c r="I88" t="s">
        <v>23</v>
      </c>
      <c r="J88" t="s">
        <v>57</v>
      </c>
      <c r="K88" t="s">
        <v>132</v>
      </c>
      <c r="L88" t="s">
        <v>24</v>
      </c>
      <c r="M88">
        <v>9</v>
      </c>
      <c r="N88">
        <v>0</v>
      </c>
      <c r="O88">
        <v>0</v>
      </c>
      <c r="P88">
        <v>0</v>
      </c>
      <c r="Q88">
        <v>0</v>
      </c>
      <c r="R88">
        <v>0</v>
      </c>
    </row>
    <row r="89" spans="1:18" x14ac:dyDescent="0.25">
      <c r="A89">
        <v>1804</v>
      </c>
      <c r="C89" t="s">
        <v>131</v>
      </c>
      <c r="D89" t="s">
        <v>19</v>
      </c>
      <c r="E89" t="s">
        <v>57</v>
      </c>
      <c r="F89" t="s">
        <v>114</v>
      </c>
      <c r="G89" t="s">
        <v>35</v>
      </c>
      <c r="H89" t="s">
        <v>23</v>
      </c>
      <c r="I89" t="s">
        <v>23</v>
      </c>
      <c r="J89" t="s">
        <v>57</v>
      </c>
      <c r="K89" t="s">
        <v>77</v>
      </c>
      <c r="L89" t="s">
        <v>26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</row>
    <row r="90" spans="1:18" x14ac:dyDescent="0.25">
      <c r="A90">
        <v>1804</v>
      </c>
      <c r="B90">
        <v>80</v>
      </c>
      <c r="C90" t="s">
        <v>131</v>
      </c>
      <c r="D90" t="s">
        <v>19</v>
      </c>
      <c r="E90" t="s">
        <v>57</v>
      </c>
      <c r="F90" t="s">
        <v>114</v>
      </c>
      <c r="G90" t="s">
        <v>35</v>
      </c>
      <c r="H90" t="s">
        <v>56</v>
      </c>
      <c r="I90" t="s">
        <v>28</v>
      </c>
      <c r="J90" t="s">
        <v>57</v>
      </c>
      <c r="K90" t="s">
        <v>133</v>
      </c>
      <c r="L90" t="s">
        <v>30</v>
      </c>
      <c r="M90">
        <v>0</v>
      </c>
      <c r="N90">
        <v>31</v>
      </c>
      <c r="O90">
        <v>66</v>
      </c>
      <c r="P90">
        <v>102</v>
      </c>
      <c r="Q90">
        <v>140</v>
      </c>
      <c r="R90">
        <v>177</v>
      </c>
    </row>
    <row r="91" spans="1:18" x14ac:dyDescent="0.25">
      <c r="A91">
        <v>2097</v>
      </c>
      <c r="C91" t="s">
        <v>134</v>
      </c>
      <c r="D91" t="s">
        <v>19</v>
      </c>
      <c r="E91" t="s">
        <v>57</v>
      </c>
      <c r="F91" t="s">
        <v>114</v>
      </c>
      <c r="G91" t="s">
        <v>22</v>
      </c>
      <c r="H91" t="s">
        <v>23</v>
      </c>
      <c r="I91" t="s">
        <v>23</v>
      </c>
      <c r="J91" t="s">
        <v>57</v>
      </c>
      <c r="K91" t="s">
        <v>77</v>
      </c>
      <c r="L91" t="s">
        <v>26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</row>
    <row r="92" spans="1:18" x14ac:dyDescent="0.25">
      <c r="A92">
        <v>2122</v>
      </c>
      <c r="C92" t="s">
        <v>135</v>
      </c>
      <c r="D92" t="s">
        <v>19</v>
      </c>
      <c r="E92" t="s">
        <v>57</v>
      </c>
      <c r="F92" t="s">
        <v>114</v>
      </c>
      <c r="G92" t="s">
        <v>22</v>
      </c>
      <c r="H92" t="s">
        <v>23</v>
      </c>
      <c r="I92" t="s">
        <v>23</v>
      </c>
      <c r="J92" t="s">
        <v>57</v>
      </c>
      <c r="K92" t="s">
        <v>136</v>
      </c>
      <c r="L92" t="s">
        <v>24</v>
      </c>
      <c r="M92">
        <v>1</v>
      </c>
      <c r="N92">
        <v>0</v>
      </c>
      <c r="O92">
        <v>0</v>
      </c>
      <c r="P92">
        <v>0</v>
      </c>
      <c r="Q92">
        <v>0</v>
      </c>
      <c r="R92">
        <v>0</v>
      </c>
    </row>
    <row r="93" spans="1:18" x14ac:dyDescent="0.25">
      <c r="A93">
        <v>2122</v>
      </c>
      <c r="B93">
        <v>661</v>
      </c>
      <c r="C93" t="s">
        <v>135</v>
      </c>
      <c r="D93" t="s">
        <v>19</v>
      </c>
      <c r="E93" t="s">
        <v>57</v>
      </c>
      <c r="F93" t="s">
        <v>114</v>
      </c>
      <c r="G93" t="s">
        <v>22</v>
      </c>
      <c r="H93" t="s">
        <v>127</v>
      </c>
      <c r="I93" t="s">
        <v>32</v>
      </c>
      <c r="J93" t="s">
        <v>57</v>
      </c>
      <c r="K93" t="s">
        <v>128</v>
      </c>
      <c r="L93" t="s">
        <v>129</v>
      </c>
      <c r="M93">
        <v>13</v>
      </c>
      <c r="N93">
        <v>16</v>
      </c>
      <c r="O93">
        <v>20</v>
      </c>
      <c r="P93">
        <v>23</v>
      </c>
      <c r="Q93">
        <v>26</v>
      </c>
      <c r="R93">
        <v>29</v>
      </c>
    </row>
    <row r="94" spans="1:18" x14ac:dyDescent="0.25">
      <c r="A94">
        <v>2218</v>
      </c>
      <c r="B94">
        <v>80</v>
      </c>
      <c r="C94" t="s">
        <v>55</v>
      </c>
      <c r="D94" t="s">
        <v>19</v>
      </c>
      <c r="E94" t="s">
        <v>57</v>
      </c>
      <c r="F94" t="s">
        <v>114</v>
      </c>
      <c r="G94" t="s">
        <v>22</v>
      </c>
      <c r="H94" t="s">
        <v>56</v>
      </c>
      <c r="I94" t="s">
        <v>28</v>
      </c>
      <c r="J94" t="s">
        <v>57</v>
      </c>
      <c r="K94" t="s">
        <v>58</v>
      </c>
      <c r="L94" t="s">
        <v>30</v>
      </c>
      <c r="M94">
        <v>0</v>
      </c>
      <c r="N94">
        <v>0</v>
      </c>
      <c r="O94">
        <v>0</v>
      </c>
      <c r="P94">
        <v>146</v>
      </c>
      <c r="Q94">
        <v>341</v>
      </c>
      <c r="R94">
        <v>541</v>
      </c>
    </row>
    <row r="95" spans="1:18" x14ac:dyDescent="0.25">
      <c r="A95">
        <v>2324</v>
      </c>
      <c r="C95" t="s">
        <v>137</v>
      </c>
      <c r="D95" t="s">
        <v>19</v>
      </c>
      <c r="E95" t="s">
        <v>57</v>
      </c>
      <c r="F95" t="s">
        <v>114</v>
      </c>
      <c r="G95" t="s">
        <v>22</v>
      </c>
      <c r="H95" t="s">
        <v>23</v>
      </c>
      <c r="I95" t="s">
        <v>23</v>
      </c>
      <c r="J95" t="s">
        <v>57</v>
      </c>
      <c r="K95" t="s">
        <v>88</v>
      </c>
      <c r="L95" t="s">
        <v>26</v>
      </c>
      <c r="M95">
        <v>0</v>
      </c>
      <c r="N95">
        <v>0</v>
      </c>
      <c r="O95">
        <v>0</v>
      </c>
      <c r="P95">
        <v>0</v>
      </c>
      <c r="Q95">
        <v>1</v>
      </c>
      <c r="R95">
        <v>1</v>
      </c>
    </row>
    <row r="96" spans="1:18" x14ac:dyDescent="0.25">
      <c r="A96">
        <v>2324</v>
      </c>
      <c r="B96">
        <v>80</v>
      </c>
      <c r="C96" t="s">
        <v>137</v>
      </c>
      <c r="D96" t="s">
        <v>19</v>
      </c>
      <c r="E96" t="s">
        <v>57</v>
      </c>
      <c r="F96" t="s">
        <v>114</v>
      </c>
      <c r="G96" t="s">
        <v>22</v>
      </c>
      <c r="H96" t="s">
        <v>56</v>
      </c>
      <c r="I96" t="s">
        <v>28</v>
      </c>
      <c r="J96" t="s">
        <v>57</v>
      </c>
      <c r="K96" t="s">
        <v>133</v>
      </c>
      <c r="L96" t="s">
        <v>30</v>
      </c>
      <c r="M96">
        <v>0</v>
      </c>
      <c r="N96">
        <v>0</v>
      </c>
      <c r="O96">
        <v>0</v>
      </c>
      <c r="P96">
        <v>1</v>
      </c>
      <c r="Q96">
        <v>1</v>
      </c>
      <c r="R96">
        <v>2</v>
      </c>
    </row>
    <row r="97" spans="1:18" x14ac:dyDescent="0.25">
      <c r="A97">
        <v>2324</v>
      </c>
      <c r="B97">
        <v>169</v>
      </c>
      <c r="C97" t="s">
        <v>137</v>
      </c>
      <c r="D97" t="s">
        <v>19</v>
      </c>
      <c r="E97" t="s">
        <v>57</v>
      </c>
      <c r="F97" t="s">
        <v>114</v>
      </c>
      <c r="G97" t="s">
        <v>22</v>
      </c>
      <c r="H97" t="s">
        <v>38</v>
      </c>
      <c r="I97" t="s">
        <v>39</v>
      </c>
      <c r="J97" t="s">
        <v>57</v>
      </c>
      <c r="K97" t="s">
        <v>138</v>
      </c>
      <c r="L97" t="s">
        <v>41</v>
      </c>
      <c r="M97">
        <v>0</v>
      </c>
      <c r="N97">
        <v>1</v>
      </c>
      <c r="O97">
        <v>1</v>
      </c>
      <c r="P97">
        <v>1</v>
      </c>
      <c r="Q97">
        <v>2</v>
      </c>
      <c r="R97">
        <v>2</v>
      </c>
    </row>
    <row r="98" spans="1:18" x14ac:dyDescent="0.25">
      <c r="A98">
        <v>2324</v>
      </c>
      <c r="B98">
        <v>661</v>
      </c>
      <c r="C98" t="s">
        <v>137</v>
      </c>
      <c r="D98" t="s">
        <v>19</v>
      </c>
      <c r="E98" t="s">
        <v>57</v>
      </c>
      <c r="F98" t="s">
        <v>114</v>
      </c>
      <c r="G98" t="s">
        <v>22</v>
      </c>
      <c r="H98" t="s">
        <v>127</v>
      </c>
      <c r="I98" t="s">
        <v>32</v>
      </c>
      <c r="J98" t="s">
        <v>57</v>
      </c>
      <c r="K98" t="s">
        <v>128</v>
      </c>
      <c r="L98" t="s">
        <v>129</v>
      </c>
      <c r="M98">
        <v>0</v>
      </c>
      <c r="N98">
        <v>0</v>
      </c>
      <c r="O98">
        <v>1</v>
      </c>
      <c r="P98">
        <v>1</v>
      </c>
      <c r="Q98">
        <v>1</v>
      </c>
      <c r="R98">
        <v>1</v>
      </c>
    </row>
    <row r="99" spans="1:18" x14ac:dyDescent="0.25">
      <c r="A99">
        <v>2973</v>
      </c>
      <c r="C99" t="s">
        <v>139</v>
      </c>
      <c r="D99" t="s">
        <v>19</v>
      </c>
      <c r="E99" t="s">
        <v>57</v>
      </c>
      <c r="F99" t="s">
        <v>114</v>
      </c>
      <c r="G99" t="s">
        <v>22</v>
      </c>
      <c r="H99" t="s">
        <v>23</v>
      </c>
      <c r="I99" t="s">
        <v>23</v>
      </c>
      <c r="J99" t="s">
        <v>57</v>
      </c>
      <c r="K99" t="s">
        <v>77</v>
      </c>
      <c r="L99" t="s">
        <v>26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 x14ac:dyDescent="0.25">
      <c r="A100">
        <v>2973</v>
      </c>
      <c r="B100">
        <v>661</v>
      </c>
      <c r="C100" t="s">
        <v>139</v>
      </c>
      <c r="D100" t="s">
        <v>19</v>
      </c>
      <c r="E100" t="s">
        <v>57</v>
      </c>
      <c r="F100" t="s">
        <v>114</v>
      </c>
      <c r="G100" t="s">
        <v>22</v>
      </c>
      <c r="H100" t="s">
        <v>127</v>
      </c>
      <c r="I100" t="s">
        <v>32</v>
      </c>
      <c r="J100" t="s">
        <v>57</v>
      </c>
      <c r="K100" t="s">
        <v>128</v>
      </c>
      <c r="L100" t="s">
        <v>129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25">
      <c r="A101">
        <v>3139</v>
      </c>
      <c r="C101" t="s">
        <v>140</v>
      </c>
      <c r="D101" t="s">
        <v>19</v>
      </c>
      <c r="E101" t="s">
        <v>57</v>
      </c>
      <c r="F101" t="s">
        <v>114</v>
      </c>
      <c r="G101" t="s">
        <v>22</v>
      </c>
      <c r="H101" t="s">
        <v>23</v>
      </c>
      <c r="I101" t="s">
        <v>23</v>
      </c>
      <c r="J101" t="s">
        <v>57</v>
      </c>
      <c r="K101" t="s">
        <v>77</v>
      </c>
      <c r="L101" t="s">
        <v>26</v>
      </c>
      <c r="M101">
        <v>0</v>
      </c>
      <c r="N101">
        <v>0</v>
      </c>
      <c r="O101">
        <v>0</v>
      </c>
      <c r="P101">
        <v>0</v>
      </c>
      <c r="Q101">
        <v>2</v>
      </c>
      <c r="R101">
        <v>6</v>
      </c>
    </row>
    <row r="102" spans="1:18" x14ac:dyDescent="0.25">
      <c r="A102">
        <v>194</v>
      </c>
      <c r="C102" t="s">
        <v>18</v>
      </c>
      <c r="D102" t="s">
        <v>19</v>
      </c>
      <c r="E102" t="s">
        <v>20</v>
      </c>
      <c r="F102" t="s">
        <v>141</v>
      </c>
      <c r="G102" t="s">
        <v>22</v>
      </c>
      <c r="H102" t="s">
        <v>23</v>
      </c>
      <c r="I102" t="s">
        <v>23</v>
      </c>
      <c r="J102" t="s">
        <v>20</v>
      </c>
      <c r="K102" t="s">
        <v>24</v>
      </c>
      <c r="L102" t="s">
        <v>24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</row>
    <row r="103" spans="1:18" x14ac:dyDescent="0.25">
      <c r="A103">
        <v>194</v>
      </c>
      <c r="C103" t="s">
        <v>18</v>
      </c>
      <c r="D103" t="s">
        <v>19</v>
      </c>
      <c r="E103" t="s">
        <v>20</v>
      </c>
      <c r="F103" t="s">
        <v>141</v>
      </c>
      <c r="G103" t="s">
        <v>22</v>
      </c>
      <c r="H103" t="s">
        <v>23</v>
      </c>
      <c r="I103" t="s">
        <v>23</v>
      </c>
      <c r="J103" t="s">
        <v>20</v>
      </c>
      <c r="K103" t="s">
        <v>25</v>
      </c>
      <c r="L103" t="s">
        <v>26</v>
      </c>
      <c r="M103">
        <v>0</v>
      </c>
      <c r="N103">
        <v>1</v>
      </c>
      <c r="O103">
        <v>1</v>
      </c>
      <c r="P103">
        <v>0</v>
      </c>
      <c r="Q103">
        <v>1</v>
      </c>
      <c r="R103">
        <v>1</v>
      </c>
    </row>
    <row r="104" spans="1:18" x14ac:dyDescent="0.25">
      <c r="A104">
        <v>486</v>
      </c>
      <c r="C104" t="s">
        <v>142</v>
      </c>
      <c r="D104" t="s">
        <v>19</v>
      </c>
      <c r="E104" t="s">
        <v>20</v>
      </c>
      <c r="F104" t="s">
        <v>141</v>
      </c>
      <c r="G104" t="s">
        <v>35</v>
      </c>
      <c r="H104" t="s">
        <v>23</v>
      </c>
      <c r="I104" t="s">
        <v>23</v>
      </c>
      <c r="J104" t="s">
        <v>20</v>
      </c>
      <c r="K104" t="s">
        <v>24</v>
      </c>
      <c r="L104" t="s">
        <v>24</v>
      </c>
      <c r="M104">
        <v>186</v>
      </c>
      <c r="N104">
        <v>202</v>
      </c>
      <c r="O104">
        <v>213</v>
      </c>
      <c r="P104">
        <v>225</v>
      </c>
      <c r="Q104">
        <v>234</v>
      </c>
      <c r="R104">
        <v>242</v>
      </c>
    </row>
    <row r="105" spans="1:18" x14ac:dyDescent="0.25">
      <c r="A105">
        <v>486</v>
      </c>
      <c r="B105">
        <v>308</v>
      </c>
      <c r="C105" t="s">
        <v>142</v>
      </c>
      <c r="D105" t="s">
        <v>19</v>
      </c>
      <c r="E105" t="s">
        <v>20</v>
      </c>
      <c r="F105" t="s">
        <v>141</v>
      </c>
      <c r="G105" t="s">
        <v>35</v>
      </c>
      <c r="H105" t="s">
        <v>143</v>
      </c>
      <c r="I105" t="s">
        <v>28</v>
      </c>
      <c r="J105" t="s">
        <v>20</v>
      </c>
      <c r="K105" t="s">
        <v>144</v>
      </c>
      <c r="L105" t="s">
        <v>30</v>
      </c>
      <c r="M105">
        <v>639</v>
      </c>
      <c r="N105">
        <v>639</v>
      </c>
      <c r="O105">
        <v>639</v>
      </c>
      <c r="P105">
        <v>639</v>
      </c>
      <c r="Q105">
        <v>639</v>
      </c>
      <c r="R105">
        <v>639</v>
      </c>
    </row>
    <row r="106" spans="1:18" x14ac:dyDescent="0.25">
      <c r="A106">
        <v>776</v>
      </c>
      <c r="C106" t="s">
        <v>145</v>
      </c>
      <c r="D106" t="s">
        <v>19</v>
      </c>
      <c r="E106" t="s">
        <v>20</v>
      </c>
      <c r="F106" t="s">
        <v>141</v>
      </c>
      <c r="G106" t="s">
        <v>35</v>
      </c>
      <c r="H106" t="s">
        <v>23</v>
      </c>
      <c r="I106" t="s">
        <v>23</v>
      </c>
      <c r="J106" t="s">
        <v>20</v>
      </c>
      <c r="K106" t="s">
        <v>24</v>
      </c>
      <c r="L106" t="s">
        <v>24</v>
      </c>
      <c r="M106">
        <v>113</v>
      </c>
      <c r="N106">
        <v>125</v>
      </c>
      <c r="O106">
        <v>133</v>
      </c>
      <c r="P106">
        <v>141</v>
      </c>
      <c r="Q106">
        <v>148</v>
      </c>
      <c r="R106">
        <v>152</v>
      </c>
    </row>
    <row r="107" spans="1:18" x14ac:dyDescent="0.25">
      <c r="A107">
        <v>781</v>
      </c>
      <c r="C107" t="s">
        <v>146</v>
      </c>
      <c r="D107" t="s">
        <v>19</v>
      </c>
      <c r="E107" t="s">
        <v>20</v>
      </c>
      <c r="F107" t="s">
        <v>141</v>
      </c>
      <c r="G107" t="s">
        <v>35</v>
      </c>
      <c r="H107" t="s">
        <v>23</v>
      </c>
      <c r="I107" t="s">
        <v>23</v>
      </c>
      <c r="J107" t="s">
        <v>20</v>
      </c>
      <c r="K107" t="s">
        <v>24</v>
      </c>
      <c r="L107" t="s">
        <v>24</v>
      </c>
      <c r="M107">
        <v>51</v>
      </c>
      <c r="N107">
        <v>56</v>
      </c>
      <c r="O107">
        <v>59</v>
      </c>
      <c r="P107">
        <v>63</v>
      </c>
      <c r="Q107">
        <v>65</v>
      </c>
      <c r="R107">
        <v>68</v>
      </c>
    </row>
    <row r="108" spans="1:18" x14ac:dyDescent="0.25">
      <c r="A108">
        <v>781</v>
      </c>
      <c r="C108" t="s">
        <v>146</v>
      </c>
      <c r="D108" t="s">
        <v>19</v>
      </c>
      <c r="E108" t="s">
        <v>20</v>
      </c>
      <c r="F108" t="s">
        <v>141</v>
      </c>
      <c r="G108" t="s">
        <v>35</v>
      </c>
      <c r="H108" t="s">
        <v>23</v>
      </c>
      <c r="I108" t="s">
        <v>23</v>
      </c>
      <c r="J108" t="s">
        <v>20</v>
      </c>
      <c r="K108" t="s">
        <v>147</v>
      </c>
      <c r="L108" t="s">
        <v>26</v>
      </c>
      <c r="M108">
        <v>17</v>
      </c>
      <c r="N108">
        <v>29</v>
      </c>
      <c r="O108">
        <v>43</v>
      </c>
      <c r="P108">
        <v>60</v>
      </c>
      <c r="Q108">
        <v>84</v>
      </c>
      <c r="R108">
        <v>105</v>
      </c>
    </row>
    <row r="109" spans="1:18" x14ac:dyDescent="0.25">
      <c r="A109">
        <v>781</v>
      </c>
      <c r="B109">
        <v>169</v>
      </c>
      <c r="C109" t="s">
        <v>146</v>
      </c>
      <c r="D109" t="s">
        <v>19</v>
      </c>
      <c r="E109" t="s">
        <v>20</v>
      </c>
      <c r="F109" t="s">
        <v>141</v>
      </c>
      <c r="G109" t="s">
        <v>35</v>
      </c>
      <c r="H109" t="s">
        <v>38</v>
      </c>
      <c r="I109" t="s">
        <v>39</v>
      </c>
      <c r="J109" t="s">
        <v>20</v>
      </c>
      <c r="K109" t="s">
        <v>148</v>
      </c>
      <c r="L109" t="s">
        <v>41</v>
      </c>
      <c r="M109">
        <v>134</v>
      </c>
      <c r="N109">
        <v>149</v>
      </c>
      <c r="O109">
        <v>159</v>
      </c>
      <c r="P109">
        <v>168</v>
      </c>
      <c r="Q109">
        <v>176</v>
      </c>
      <c r="R109">
        <v>182</v>
      </c>
    </row>
    <row r="110" spans="1:18" x14ac:dyDescent="0.25">
      <c r="A110">
        <v>781</v>
      </c>
      <c r="B110">
        <v>308</v>
      </c>
      <c r="C110" t="s">
        <v>146</v>
      </c>
      <c r="D110" t="s">
        <v>19</v>
      </c>
      <c r="E110" t="s">
        <v>20</v>
      </c>
      <c r="F110" t="s">
        <v>141</v>
      </c>
      <c r="G110" t="s">
        <v>35</v>
      </c>
      <c r="H110" t="s">
        <v>143</v>
      </c>
      <c r="I110" t="s">
        <v>28</v>
      </c>
      <c r="J110" t="s">
        <v>20</v>
      </c>
      <c r="K110" t="s">
        <v>144</v>
      </c>
      <c r="L110" t="s">
        <v>30</v>
      </c>
      <c r="M110">
        <v>100</v>
      </c>
      <c r="N110">
        <v>100</v>
      </c>
      <c r="O110">
        <v>100</v>
      </c>
      <c r="P110">
        <v>100</v>
      </c>
      <c r="Q110">
        <v>100</v>
      </c>
      <c r="R110">
        <v>100</v>
      </c>
    </row>
    <row r="111" spans="1:18" x14ac:dyDescent="0.25">
      <c r="A111">
        <v>1278</v>
      </c>
      <c r="C111" t="s">
        <v>149</v>
      </c>
      <c r="D111" t="s">
        <v>19</v>
      </c>
      <c r="E111" t="s">
        <v>20</v>
      </c>
      <c r="F111" t="s">
        <v>141</v>
      </c>
      <c r="G111" t="s">
        <v>35</v>
      </c>
      <c r="H111" t="s">
        <v>23</v>
      </c>
      <c r="I111" t="s">
        <v>23</v>
      </c>
      <c r="J111" t="s">
        <v>20</v>
      </c>
      <c r="K111" t="s">
        <v>24</v>
      </c>
      <c r="L111" t="s">
        <v>24</v>
      </c>
      <c r="M111">
        <v>130</v>
      </c>
      <c r="N111">
        <v>144</v>
      </c>
      <c r="O111">
        <v>153</v>
      </c>
      <c r="P111">
        <v>161</v>
      </c>
      <c r="Q111">
        <v>168</v>
      </c>
      <c r="R111">
        <v>174</v>
      </c>
    </row>
    <row r="112" spans="1:18" x14ac:dyDescent="0.25">
      <c r="A112">
        <v>1278</v>
      </c>
      <c r="C112" t="s">
        <v>149</v>
      </c>
      <c r="D112" t="s">
        <v>19</v>
      </c>
      <c r="E112" t="s">
        <v>20</v>
      </c>
      <c r="F112" t="s">
        <v>141</v>
      </c>
      <c r="G112" t="s">
        <v>35</v>
      </c>
      <c r="H112" t="s">
        <v>23</v>
      </c>
      <c r="I112" t="s">
        <v>23</v>
      </c>
      <c r="J112" t="s">
        <v>20</v>
      </c>
      <c r="K112" t="s">
        <v>150</v>
      </c>
      <c r="L112" t="s">
        <v>26</v>
      </c>
      <c r="M112">
        <v>42</v>
      </c>
      <c r="N112">
        <v>21</v>
      </c>
      <c r="O112">
        <v>0</v>
      </c>
      <c r="P112">
        <v>0</v>
      </c>
      <c r="Q112">
        <v>0</v>
      </c>
      <c r="R112">
        <v>0</v>
      </c>
    </row>
    <row r="113" spans="1:18" x14ac:dyDescent="0.25">
      <c r="A113">
        <v>1312</v>
      </c>
      <c r="C113" t="s">
        <v>151</v>
      </c>
      <c r="D113" t="s">
        <v>19</v>
      </c>
      <c r="E113" t="s">
        <v>20</v>
      </c>
      <c r="F113" t="s">
        <v>141</v>
      </c>
      <c r="G113" t="s">
        <v>22</v>
      </c>
      <c r="H113" t="s">
        <v>23</v>
      </c>
      <c r="I113" t="s">
        <v>23</v>
      </c>
      <c r="J113" t="s">
        <v>20</v>
      </c>
      <c r="K113" t="s">
        <v>24</v>
      </c>
      <c r="L113" t="s">
        <v>24</v>
      </c>
      <c r="M113">
        <v>30</v>
      </c>
      <c r="N113">
        <v>33</v>
      </c>
      <c r="O113">
        <v>35</v>
      </c>
      <c r="P113">
        <v>37</v>
      </c>
      <c r="Q113">
        <v>38</v>
      </c>
      <c r="R113">
        <v>40</v>
      </c>
    </row>
    <row r="114" spans="1:18" x14ac:dyDescent="0.25">
      <c r="A114">
        <v>1669</v>
      </c>
      <c r="B114">
        <v>308</v>
      </c>
      <c r="C114" t="s">
        <v>152</v>
      </c>
      <c r="D114" t="s">
        <v>50</v>
      </c>
      <c r="E114" t="s">
        <v>20</v>
      </c>
      <c r="F114" t="s">
        <v>141</v>
      </c>
      <c r="G114" t="s">
        <v>35</v>
      </c>
      <c r="H114" t="s">
        <v>143</v>
      </c>
      <c r="I114" t="s">
        <v>28</v>
      </c>
      <c r="J114" t="s">
        <v>20</v>
      </c>
      <c r="K114" t="s">
        <v>144</v>
      </c>
      <c r="L114" t="s">
        <v>30</v>
      </c>
      <c r="M114">
        <v>391</v>
      </c>
      <c r="N114">
        <v>391</v>
      </c>
      <c r="O114">
        <v>391</v>
      </c>
      <c r="P114">
        <v>391</v>
      </c>
      <c r="Q114">
        <v>391</v>
      </c>
      <c r="R114">
        <v>391</v>
      </c>
    </row>
    <row r="115" spans="1:18" x14ac:dyDescent="0.25">
      <c r="A115">
        <v>1908</v>
      </c>
      <c r="B115">
        <v>308</v>
      </c>
      <c r="C115" t="s">
        <v>153</v>
      </c>
      <c r="D115" t="s">
        <v>52</v>
      </c>
      <c r="E115" t="s">
        <v>20</v>
      </c>
      <c r="F115" t="s">
        <v>141</v>
      </c>
      <c r="G115" t="s">
        <v>35</v>
      </c>
      <c r="H115" t="s">
        <v>143</v>
      </c>
      <c r="I115" t="s">
        <v>28</v>
      </c>
      <c r="J115" t="s">
        <v>20</v>
      </c>
      <c r="K115" t="s">
        <v>144</v>
      </c>
      <c r="L115" t="s">
        <v>30</v>
      </c>
      <c r="M115">
        <v>1920</v>
      </c>
      <c r="N115">
        <v>1520</v>
      </c>
      <c r="O115">
        <v>1061</v>
      </c>
      <c r="P115">
        <v>618</v>
      </c>
      <c r="Q115">
        <v>344</v>
      </c>
      <c r="R115">
        <v>344</v>
      </c>
    </row>
    <row r="116" spans="1:18" x14ac:dyDescent="0.25">
      <c r="A116">
        <v>1908</v>
      </c>
      <c r="B116">
        <v>715</v>
      </c>
      <c r="C116" t="s">
        <v>153</v>
      </c>
      <c r="D116" t="s">
        <v>52</v>
      </c>
      <c r="E116" t="s">
        <v>20</v>
      </c>
      <c r="F116" t="s">
        <v>141</v>
      </c>
      <c r="G116" t="s">
        <v>35</v>
      </c>
      <c r="H116" t="s">
        <v>154</v>
      </c>
      <c r="I116" t="s">
        <v>28</v>
      </c>
      <c r="J116" t="s">
        <v>20</v>
      </c>
      <c r="K116" t="s">
        <v>155</v>
      </c>
      <c r="L116" t="s">
        <v>30</v>
      </c>
      <c r="M116">
        <v>66</v>
      </c>
      <c r="N116">
        <v>42</v>
      </c>
      <c r="O116">
        <v>13</v>
      </c>
      <c r="P116">
        <v>0</v>
      </c>
      <c r="Q116">
        <v>0</v>
      </c>
      <c r="R116">
        <v>0</v>
      </c>
    </row>
    <row r="117" spans="1:18" x14ac:dyDescent="0.25">
      <c r="A117">
        <v>2337</v>
      </c>
      <c r="C117" t="s">
        <v>156</v>
      </c>
      <c r="D117" t="s">
        <v>19</v>
      </c>
      <c r="E117" t="s">
        <v>20</v>
      </c>
      <c r="F117" t="s">
        <v>141</v>
      </c>
      <c r="G117" t="s">
        <v>35</v>
      </c>
      <c r="H117" t="s">
        <v>23</v>
      </c>
      <c r="I117" t="s">
        <v>23</v>
      </c>
      <c r="J117" t="s">
        <v>20</v>
      </c>
      <c r="K117" t="s">
        <v>24</v>
      </c>
      <c r="L117" t="s">
        <v>24</v>
      </c>
      <c r="M117">
        <v>110</v>
      </c>
      <c r="N117">
        <v>123</v>
      </c>
      <c r="O117">
        <v>132</v>
      </c>
      <c r="P117">
        <v>139</v>
      </c>
      <c r="Q117">
        <v>146</v>
      </c>
      <c r="R117">
        <v>150</v>
      </c>
    </row>
    <row r="118" spans="1:18" x14ac:dyDescent="0.25">
      <c r="A118">
        <v>2337</v>
      </c>
      <c r="C118" t="s">
        <v>156</v>
      </c>
      <c r="D118" t="s">
        <v>19</v>
      </c>
      <c r="E118" t="s">
        <v>20</v>
      </c>
      <c r="F118" t="s">
        <v>141</v>
      </c>
      <c r="G118" t="s">
        <v>35</v>
      </c>
      <c r="H118" t="s">
        <v>23</v>
      </c>
      <c r="I118" t="s">
        <v>23</v>
      </c>
      <c r="J118" t="s">
        <v>20</v>
      </c>
      <c r="K118" t="s">
        <v>157</v>
      </c>
      <c r="L118" t="s">
        <v>26</v>
      </c>
      <c r="M118">
        <v>37</v>
      </c>
      <c r="N118">
        <v>63</v>
      </c>
      <c r="O118">
        <v>96</v>
      </c>
      <c r="P118">
        <v>141</v>
      </c>
      <c r="Q118">
        <v>188</v>
      </c>
      <c r="R118">
        <v>232</v>
      </c>
    </row>
    <row r="119" spans="1:18" x14ac:dyDescent="0.25">
      <c r="A119">
        <v>2421</v>
      </c>
      <c r="B119">
        <v>86</v>
      </c>
      <c r="C119" t="s">
        <v>158</v>
      </c>
      <c r="D119" t="s">
        <v>62</v>
      </c>
      <c r="E119" t="s">
        <v>20</v>
      </c>
      <c r="F119" t="s">
        <v>141</v>
      </c>
      <c r="G119" t="s">
        <v>35</v>
      </c>
      <c r="H119" t="s">
        <v>159</v>
      </c>
      <c r="I119" t="s">
        <v>28</v>
      </c>
      <c r="J119" t="s">
        <v>20</v>
      </c>
      <c r="K119" t="s">
        <v>160</v>
      </c>
      <c r="L119" t="s">
        <v>30</v>
      </c>
      <c r="M119">
        <v>500</v>
      </c>
      <c r="N119">
        <v>500</v>
      </c>
      <c r="O119">
        <v>500</v>
      </c>
      <c r="P119">
        <v>500</v>
      </c>
      <c r="Q119">
        <v>500</v>
      </c>
      <c r="R119">
        <v>500</v>
      </c>
    </row>
    <row r="120" spans="1:18" x14ac:dyDescent="0.25">
      <c r="A120">
        <v>2421</v>
      </c>
      <c r="B120">
        <v>308</v>
      </c>
      <c r="C120" t="s">
        <v>158</v>
      </c>
      <c r="D120" t="s">
        <v>62</v>
      </c>
      <c r="E120" t="s">
        <v>20</v>
      </c>
      <c r="F120" t="s">
        <v>141</v>
      </c>
      <c r="G120" t="s">
        <v>35</v>
      </c>
      <c r="H120" t="s">
        <v>143</v>
      </c>
      <c r="I120" t="s">
        <v>28</v>
      </c>
      <c r="J120" t="s">
        <v>20</v>
      </c>
      <c r="K120" t="s">
        <v>161</v>
      </c>
      <c r="L120" t="s">
        <v>30</v>
      </c>
      <c r="M120">
        <v>700</v>
      </c>
      <c r="N120">
        <v>700</v>
      </c>
      <c r="O120">
        <v>700</v>
      </c>
      <c r="P120">
        <v>700</v>
      </c>
      <c r="Q120">
        <v>700</v>
      </c>
      <c r="R120">
        <v>700</v>
      </c>
    </row>
    <row r="121" spans="1:18" x14ac:dyDescent="0.25">
      <c r="A121">
        <v>2421</v>
      </c>
      <c r="B121">
        <v>858</v>
      </c>
      <c r="C121" t="s">
        <v>158</v>
      </c>
      <c r="D121" t="s">
        <v>62</v>
      </c>
      <c r="E121" t="s">
        <v>20</v>
      </c>
      <c r="F121" t="s">
        <v>141</v>
      </c>
      <c r="G121" t="s">
        <v>35</v>
      </c>
      <c r="H121" t="s">
        <v>162</v>
      </c>
      <c r="I121" t="s">
        <v>28</v>
      </c>
      <c r="J121" t="s">
        <v>20</v>
      </c>
      <c r="K121" t="s">
        <v>160</v>
      </c>
      <c r="L121" t="s">
        <v>30</v>
      </c>
      <c r="M121">
        <v>2000</v>
      </c>
      <c r="N121">
        <v>2000</v>
      </c>
      <c r="O121">
        <v>2000</v>
      </c>
      <c r="P121">
        <v>2000</v>
      </c>
      <c r="Q121">
        <v>2000</v>
      </c>
      <c r="R121">
        <v>2000</v>
      </c>
    </row>
    <row r="122" spans="1:18" x14ac:dyDescent="0.25">
      <c r="A122">
        <v>2421</v>
      </c>
      <c r="B122">
        <v>955</v>
      </c>
      <c r="C122" t="s">
        <v>158</v>
      </c>
      <c r="D122" t="s">
        <v>62</v>
      </c>
      <c r="E122" t="s">
        <v>20</v>
      </c>
      <c r="F122" t="s">
        <v>141</v>
      </c>
      <c r="G122" t="s">
        <v>35</v>
      </c>
      <c r="H122" t="s">
        <v>163</v>
      </c>
      <c r="I122" t="s">
        <v>32</v>
      </c>
      <c r="J122" t="s">
        <v>20</v>
      </c>
      <c r="K122" t="s">
        <v>164</v>
      </c>
      <c r="L122" t="s">
        <v>91</v>
      </c>
      <c r="M122">
        <v>2000</v>
      </c>
      <c r="N122">
        <v>2000</v>
      </c>
      <c r="O122">
        <v>2000</v>
      </c>
      <c r="P122">
        <v>2000</v>
      </c>
      <c r="Q122">
        <v>2000</v>
      </c>
      <c r="R122">
        <v>2000</v>
      </c>
    </row>
    <row r="123" spans="1:18" x14ac:dyDescent="0.25">
      <c r="A123">
        <v>2421</v>
      </c>
      <c r="B123">
        <v>957</v>
      </c>
      <c r="C123" t="s">
        <v>158</v>
      </c>
      <c r="D123" t="s">
        <v>62</v>
      </c>
      <c r="E123" t="s">
        <v>20</v>
      </c>
      <c r="F123" t="s">
        <v>141</v>
      </c>
      <c r="G123" t="s">
        <v>35</v>
      </c>
      <c r="H123" t="s">
        <v>42</v>
      </c>
      <c r="I123" t="s">
        <v>32</v>
      </c>
      <c r="J123" t="s">
        <v>20</v>
      </c>
      <c r="K123" t="s">
        <v>43</v>
      </c>
      <c r="L123" t="s">
        <v>34</v>
      </c>
      <c r="M123">
        <v>6000</v>
      </c>
      <c r="N123">
        <v>7000</v>
      </c>
      <c r="O123">
        <v>9000</v>
      </c>
      <c r="P123">
        <v>11000</v>
      </c>
      <c r="Q123">
        <v>13000</v>
      </c>
      <c r="R123">
        <v>15000</v>
      </c>
    </row>
    <row r="124" spans="1:18" x14ac:dyDescent="0.25">
      <c r="A124">
        <v>7</v>
      </c>
      <c r="C124" t="s">
        <v>165</v>
      </c>
      <c r="D124" t="s">
        <v>19</v>
      </c>
      <c r="E124" t="s">
        <v>20</v>
      </c>
      <c r="F124" t="s">
        <v>166</v>
      </c>
      <c r="G124" t="s">
        <v>22</v>
      </c>
      <c r="H124" t="s">
        <v>23</v>
      </c>
      <c r="I124" t="s">
        <v>23</v>
      </c>
      <c r="J124" t="s">
        <v>20</v>
      </c>
      <c r="K124" t="s">
        <v>24</v>
      </c>
      <c r="L124" t="s">
        <v>24</v>
      </c>
      <c r="M124">
        <v>1</v>
      </c>
      <c r="N124">
        <v>13</v>
      </c>
      <c r="O124">
        <v>25</v>
      </c>
      <c r="P124">
        <v>63</v>
      </c>
      <c r="Q124">
        <v>152</v>
      </c>
      <c r="R124">
        <v>275</v>
      </c>
    </row>
    <row r="125" spans="1:18" x14ac:dyDescent="0.25">
      <c r="A125">
        <v>307</v>
      </c>
      <c r="C125" t="s">
        <v>167</v>
      </c>
      <c r="D125" t="s">
        <v>19</v>
      </c>
      <c r="E125" t="s">
        <v>20</v>
      </c>
      <c r="F125" t="s">
        <v>166</v>
      </c>
      <c r="G125" t="s">
        <v>22</v>
      </c>
      <c r="H125" t="s">
        <v>23</v>
      </c>
      <c r="I125" t="s">
        <v>23</v>
      </c>
      <c r="J125" t="s">
        <v>20</v>
      </c>
      <c r="K125" t="s">
        <v>24</v>
      </c>
      <c r="L125" t="s">
        <v>24</v>
      </c>
      <c r="M125">
        <v>177</v>
      </c>
      <c r="N125">
        <v>251</v>
      </c>
      <c r="O125">
        <v>342</v>
      </c>
      <c r="P125">
        <v>456</v>
      </c>
      <c r="Q125">
        <v>586</v>
      </c>
      <c r="R125">
        <v>734</v>
      </c>
    </row>
    <row r="126" spans="1:18" x14ac:dyDescent="0.25">
      <c r="A126">
        <v>307</v>
      </c>
      <c r="C126" t="s">
        <v>167</v>
      </c>
      <c r="D126" t="s">
        <v>19</v>
      </c>
      <c r="E126" t="s">
        <v>20</v>
      </c>
      <c r="F126" t="s">
        <v>166</v>
      </c>
      <c r="G126" t="s">
        <v>22</v>
      </c>
      <c r="H126" t="s">
        <v>23</v>
      </c>
      <c r="I126" t="s">
        <v>23</v>
      </c>
      <c r="J126" t="s">
        <v>20</v>
      </c>
      <c r="K126" t="s">
        <v>168</v>
      </c>
      <c r="L126" t="s">
        <v>26</v>
      </c>
      <c r="M126">
        <v>88</v>
      </c>
      <c r="N126">
        <v>206</v>
      </c>
      <c r="O126">
        <v>434</v>
      </c>
      <c r="P126">
        <v>552</v>
      </c>
      <c r="Q126">
        <v>709</v>
      </c>
      <c r="R126">
        <v>888</v>
      </c>
    </row>
    <row r="127" spans="1:18" x14ac:dyDescent="0.25">
      <c r="A127">
        <v>307</v>
      </c>
      <c r="B127">
        <v>90</v>
      </c>
      <c r="C127" t="s">
        <v>167</v>
      </c>
      <c r="D127" t="s">
        <v>19</v>
      </c>
      <c r="E127" t="s">
        <v>20</v>
      </c>
      <c r="F127" t="s">
        <v>166</v>
      </c>
      <c r="G127" t="s">
        <v>22</v>
      </c>
      <c r="H127" t="s">
        <v>78</v>
      </c>
      <c r="I127" t="s">
        <v>28</v>
      </c>
      <c r="J127" t="s">
        <v>20</v>
      </c>
      <c r="K127" t="s">
        <v>169</v>
      </c>
      <c r="L127" t="s">
        <v>30</v>
      </c>
      <c r="M127">
        <v>0</v>
      </c>
      <c r="N127">
        <v>667</v>
      </c>
      <c r="O127">
        <v>1690</v>
      </c>
      <c r="P127">
        <v>2467</v>
      </c>
      <c r="Q127">
        <v>2467</v>
      </c>
      <c r="R127">
        <v>2467</v>
      </c>
    </row>
    <row r="128" spans="1:18" x14ac:dyDescent="0.25">
      <c r="A128">
        <v>307</v>
      </c>
      <c r="B128">
        <v>169</v>
      </c>
      <c r="C128" t="s">
        <v>167</v>
      </c>
      <c r="D128" t="s">
        <v>19</v>
      </c>
      <c r="E128" t="s">
        <v>20</v>
      </c>
      <c r="F128" t="s">
        <v>166</v>
      </c>
      <c r="G128" t="s">
        <v>22</v>
      </c>
      <c r="H128" t="s">
        <v>38</v>
      </c>
      <c r="I128" t="s">
        <v>39</v>
      </c>
      <c r="J128" t="s">
        <v>20</v>
      </c>
      <c r="K128" t="s">
        <v>170</v>
      </c>
      <c r="L128" t="s">
        <v>41</v>
      </c>
      <c r="M128">
        <v>2240</v>
      </c>
      <c r="N128">
        <v>2240</v>
      </c>
      <c r="O128">
        <v>1740</v>
      </c>
      <c r="P128">
        <v>1740</v>
      </c>
      <c r="Q128">
        <v>1740</v>
      </c>
      <c r="R128">
        <v>1740</v>
      </c>
    </row>
    <row r="129" spans="1:18" x14ac:dyDescent="0.25">
      <c r="A129">
        <v>307</v>
      </c>
      <c r="B129">
        <v>215</v>
      </c>
      <c r="C129" t="s">
        <v>167</v>
      </c>
      <c r="D129" t="s">
        <v>19</v>
      </c>
      <c r="E129" t="s">
        <v>20</v>
      </c>
      <c r="F129" t="s">
        <v>166</v>
      </c>
      <c r="G129" t="s">
        <v>22</v>
      </c>
      <c r="H129" t="s">
        <v>171</v>
      </c>
      <c r="I129" t="s">
        <v>28</v>
      </c>
      <c r="J129" t="s">
        <v>20</v>
      </c>
      <c r="K129" t="s">
        <v>172</v>
      </c>
      <c r="L129" t="s">
        <v>129</v>
      </c>
      <c r="M129">
        <v>0</v>
      </c>
      <c r="N129">
        <v>400</v>
      </c>
      <c r="O129">
        <v>400</v>
      </c>
      <c r="P129">
        <v>400</v>
      </c>
      <c r="Q129">
        <v>400</v>
      </c>
      <c r="R129">
        <v>400</v>
      </c>
    </row>
    <row r="130" spans="1:18" x14ac:dyDescent="0.25">
      <c r="A130">
        <v>307</v>
      </c>
      <c r="B130">
        <v>920</v>
      </c>
      <c r="C130" t="s">
        <v>167</v>
      </c>
      <c r="D130" t="s">
        <v>19</v>
      </c>
      <c r="E130" t="s">
        <v>20</v>
      </c>
      <c r="F130" t="s">
        <v>166</v>
      </c>
      <c r="G130" t="s">
        <v>22</v>
      </c>
      <c r="H130" t="s">
        <v>173</v>
      </c>
      <c r="I130" t="s">
        <v>28</v>
      </c>
      <c r="J130" t="s">
        <v>20</v>
      </c>
      <c r="K130" t="s">
        <v>174</v>
      </c>
      <c r="L130" t="s">
        <v>129</v>
      </c>
      <c r="M130">
        <v>0</v>
      </c>
      <c r="N130">
        <v>100</v>
      </c>
      <c r="O130">
        <v>100</v>
      </c>
      <c r="P130">
        <v>100</v>
      </c>
      <c r="Q130">
        <v>100</v>
      </c>
      <c r="R130">
        <v>100</v>
      </c>
    </row>
    <row r="131" spans="1:18" x14ac:dyDescent="0.25">
      <c r="A131">
        <v>307</v>
      </c>
      <c r="B131">
        <v>1042</v>
      </c>
      <c r="C131" t="s">
        <v>167</v>
      </c>
      <c r="D131" t="s">
        <v>19</v>
      </c>
      <c r="E131" t="s">
        <v>20</v>
      </c>
      <c r="F131" t="s">
        <v>166</v>
      </c>
      <c r="G131" t="s">
        <v>22</v>
      </c>
      <c r="H131" t="s">
        <v>175</v>
      </c>
      <c r="I131" t="s">
        <v>28</v>
      </c>
      <c r="J131" t="s">
        <v>20</v>
      </c>
      <c r="K131" t="s">
        <v>176</v>
      </c>
      <c r="L131" t="s">
        <v>129</v>
      </c>
      <c r="M131">
        <v>0</v>
      </c>
      <c r="N131">
        <v>600</v>
      </c>
      <c r="O131">
        <v>600</v>
      </c>
      <c r="P131">
        <v>600</v>
      </c>
      <c r="Q131">
        <v>600</v>
      </c>
      <c r="R131">
        <v>600</v>
      </c>
    </row>
    <row r="132" spans="1:18" x14ac:dyDescent="0.25">
      <c r="A132">
        <v>411</v>
      </c>
      <c r="B132">
        <v>130</v>
      </c>
      <c r="C132" t="s">
        <v>113</v>
      </c>
      <c r="D132" t="s">
        <v>19</v>
      </c>
      <c r="E132" t="s">
        <v>57</v>
      </c>
      <c r="F132" t="s">
        <v>166</v>
      </c>
      <c r="G132" t="s">
        <v>22</v>
      </c>
      <c r="H132" t="s">
        <v>115</v>
      </c>
      <c r="I132" t="s">
        <v>28</v>
      </c>
      <c r="J132" t="s">
        <v>57</v>
      </c>
      <c r="K132" t="s">
        <v>116</v>
      </c>
      <c r="L132" t="s">
        <v>117</v>
      </c>
      <c r="M132">
        <v>0</v>
      </c>
      <c r="N132">
        <v>0</v>
      </c>
      <c r="O132">
        <v>0</v>
      </c>
      <c r="P132">
        <v>187</v>
      </c>
      <c r="Q132">
        <v>335</v>
      </c>
      <c r="R132">
        <v>500</v>
      </c>
    </row>
    <row r="133" spans="1:18" x14ac:dyDescent="0.25">
      <c r="A133">
        <v>411</v>
      </c>
      <c r="B133">
        <v>169</v>
      </c>
      <c r="C133" t="s">
        <v>113</v>
      </c>
      <c r="D133" t="s">
        <v>19</v>
      </c>
      <c r="E133" t="s">
        <v>57</v>
      </c>
      <c r="F133" t="s">
        <v>166</v>
      </c>
      <c r="G133" t="s">
        <v>22</v>
      </c>
      <c r="H133" t="s">
        <v>38</v>
      </c>
      <c r="I133" t="s">
        <v>39</v>
      </c>
      <c r="J133" t="s">
        <v>57</v>
      </c>
      <c r="K133" t="s">
        <v>118</v>
      </c>
      <c r="L133" t="s">
        <v>119</v>
      </c>
      <c r="M133">
        <v>0</v>
      </c>
      <c r="N133">
        <v>0</v>
      </c>
      <c r="O133">
        <v>25</v>
      </c>
      <c r="P133">
        <v>0</v>
      </c>
      <c r="Q133">
        <v>0</v>
      </c>
      <c r="R133">
        <v>0</v>
      </c>
    </row>
    <row r="134" spans="1:18" x14ac:dyDescent="0.25">
      <c r="A134">
        <v>411</v>
      </c>
      <c r="B134">
        <v>169</v>
      </c>
      <c r="C134" t="s">
        <v>113</v>
      </c>
      <c r="D134" t="s">
        <v>19</v>
      </c>
      <c r="E134" t="s">
        <v>57</v>
      </c>
      <c r="F134" t="s">
        <v>166</v>
      </c>
      <c r="G134" t="s">
        <v>22</v>
      </c>
      <c r="H134" t="s">
        <v>38</v>
      </c>
      <c r="I134" t="s">
        <v>39</v>
      </c>
      <c r="J134" t="s">
        <v>57</v>
      </c>
      <c r="K134" t="s">
        <v>120</v>
      </c>
      <c r="L134" t="s">
        <v>41</v>
      </c>
      <c r="M134">
        <v>34</v>
      </c>
      <c r="N134">
        <v>35</v>
      </c>
      <c r="O134">
        <v>36</v>
      </c>
      <c r="P134">
        <v>37</v>
      </c>
      <c r="Q134">
        <v>38</v>
      </c>
      <c r="R134">
        <v>39</v>
      </c>
    </row>
    <row r="135" spans="1:18" x14ac:dyDescent="0.25">
      <c r="A135">
        <v>411</v>
      </c>
      <c r="B135">
        <v>670</v>
      </c>
      <c r="C135" t="s">
        <v>113</v>
      </c>
      <c r="D135" t="s">
        <v>19</v>
      </c>
      <c r="E135" t="s">
        <v>57</v>
      </c>
      <c r="F135" t="s">
        <v>166</v>
      </c>
      <c r="G135" t="s">
        <v>22</v>
      </c>
      <c r="H135" t="s">
        <v>121</v>
      </c>
      <c r="I135" t="s">
        <v>32</v>
      </c>
      <c r="J135" t="s">
        <v>57</v>
      </c>
      <c r="K135" t="s">
        <v>118</v>
      </c>
      <c r="L135" t="s">
        <v>91</v>
      </c>
      <c r="M135">
        <v>0</v>
      </c>
      <c r="N135">
        <v>0</v>
      </c>
      <c r="O135">
        <v>31</v>
      </c>
      <c r="P135">
        <v>0</v>
      </c>
      <c r="Q135">
        <v>0</v>
      </c>
      <c r="R135">
        <v>0</v>
      </c>
    </row>
    <row r="136" spans="1:18" x14ac:dyDescent="0.25">
      <c r="A136">
        <v>516</v>
      </c>
      <c r="C136" t="s">
        <v>177</v>
      </c>
      <c r="D136" t="s">
        <v>19</v>
      </c>
      <c r="E136" t="s">
        <v>20</v>
      </c>
      <c r="F136" t="s">
        <v>166</v>
      </c>
      <c r="G136" t="s">
        <v>22</v>
      </c>
      <c r="H136" t="s">
        <v>23</v>
      </c>
      <c r="I136" t="s">
        <v>23</v>
      </c>
      <c r="J136" t="s">
        <v>20</v>
      </c>
      <c r="K136" t="s">
        <v>24</v>
      </c>
      <c r="L136" t="s">
        <v>24</v>
      </c>
      <c r="M136">
        <v>466</v>
      </c>
      <c r="N136">
        <v>554</v>
      </c>
      <c r="O136">
        <v>693</v>
      </c>
      <c r="P136">
        <v>852</v>
      </c>
      <c r="Q136">
        <v>987</v>
      </c>
      <c r="R136">
        <v>1121</v>
      </c>
    </row>
    <row r="137" spans="1:18" x14ac:dyDescent="0.25">
      <c r="A137">
        <v>516</v>
      </c>
      <c r="B137">
        <v>90</v>
      </c>
      <c r="C137" t="s">
        <v>177</v>
      </c>
      <c r="D137" t="s">
        <v>19</v>
      </c>
      <c r="E137" t="s">
        <v>20</v>
      </c>
      <c r="F137" t="s">
        <v>166</v>
      </c>
      <c r="G137" t="s">
        <v>22</v>
      </c>
      <c r="H137" t="s">
        <v>78</v>
      </c>
      <c r="I137" t="s">
        <v>28</v>
      </c>
      <c r="J137" t="s">
        <v>20</v>
      </c>
      <c r="K137" t="s">
        <v>178</v>
      </c>
      <c r="L137" t="s">
        <v>30</v>
      </c>
      <c r="M137">
        <v>0</v>
      </c>
      <c r="N137">
        <v>2000</v>
      </c>
      <c r="O137">
        <v>2000</v>
      </c>
      <c r="P137">
        <v>2000</v>
      </c>
      <c r="Q137">
        <v>2000</v>
      </c>
      <c r="R137">
        <v>2000</v>
      </c>
    </row>
    <row r="138" spans="1:18" x14ac:dyDescent="0.25">
      <c r="A138">
        <v>516</v>
      </c>
      <c r="B138">
        <v>215</v>
      </c>
      <c r="C138" t="s">
        <v>177</v>
      </c>
      <c r="D138" t="s">
        <v>19</v>
      </c>
      <c r="E138" t="s">
        <v>20</v>
      </c>
      <c r="F138" t="s">
        <v>166</v>
      </c>
      <c r="G138" t="s">
        <v>22</v>
      </c>
      <c r="H138" t="s">
        <v>171</v>
      </c>
      <c r="I138" t="s">
        <v>28</v>
      </c>
      <c r="J138" t="s">
        <v>20</v>
      </c>
      <c r="K138" t="s">
        <v>172</v>
      </c>
      <c r="L138" t="s">
        <v>129</v>
      </c>
      <c r="M138">
        <v>0</v>
      </c>
      <c r="N138">
        <v>100</v>
      </c>
      <c r="O138">
        <v>100</v>
      </c>
      <c r="P138">
        <v>100</v>
      </c>
      <c r="Q138">
        <v>100</v>
      </c>
      <c r="R138">
        <v>100</v>
      </c>
    </row>
    <row r="139" spans="1:18" x14ac:dyDescent="0.25">
      <c r="A139">
        <v>516</v>
      </c>
      <c r="B139">
        <v>658</v>
      </c>
      <c r="C139" t="s">
        <v>177</v>
      </c>
      <c r="D139" t="s">
        <v>19</v>
      </c>
      <c r="E139" t="s">
        <v>20</v>
      </c>
      <c r="F139" t="s">
        <v>166</v>
      </c>
      <c r="G139" t="s">
        <v>22</v>
      </c>
      <c r="H139" t="s">
        <v>71</v>
      </c>
      <c r="I139" t="s">
        <v>32</v>
      </c>
      <c r="J139" t="s">
        <v>20</v>
      </c>
      <c r="K139" t="s">
        <v>72</v>
      </c>
      <c r="L139" t="s">
        <v>73</v>
      </c>
      <c r="M139">
        <v>425</v>
      </c>
      <c r="N139">
        <v>425</v>
      </c>
      <c r="O139">
        <v>425</v>
      </c>
      <c r="P139">
        <v>425</v>
      </c>
      <c r="Q139">
        <v>425</v>
      </c>
      <c r="R139">
        <v>425</v>
      </c>
    </row>
    <row r="140" spans="1:18" x14ac:dyDescent="0.25">
      <c r="A140">
        <v>516</v>
      </c>
      <c r="B140">
        <v>920</v>
      </c>
      <c r="C140" t="s">
        <v>177</v>
      </c>
      <c r="D140" t="s">
        <v>19</v>
      </c>
      <c r="E140" t="s">
        <v>20</v>
      </c>
      <c r="F140" t="s">
        <v>166</v>
      </c>
      <c r="G140" t="s">
        <v>22</v>
      </c>
      <c r="H140" t="s">
        <v>173</v>
      </c>
      <c r="I140" t="s">
        <v>28</v>
      </c>
      <c r="J140" t="s">
        <v>20</v>
      </c>
      <c r="K140" t="s">
        <v>174</v>
      </c>
      <c r="L140" t="s">
        <v>129</v>
      </c>
      <c r="M140">
        <v>0</v>
      </c>
      <c r="N140">
        <v>100</v>
      </c>
      <c r="O140">
        <v>100</v>
      </c>
      <c r="P140">
        <v>100</v>
      </c>
      <c r="Q140">
        <v>100</v>
      </c>
      <c r="R140">
        <v>100</v>
      </c>
    </row>
    <row r="141" spans="1:18" x14ac:dyDescent="0.25">
      <c r="A141">
        <v>516</v>
      </c>
      <c r="B141">
        <v>1042</v>
      </c>
      <c r="C141" t="s">
        <v>177</v>
      </c>
      <c r="D141" t="s">
        <v>19</v>
      </c>
      <c r="E141" t="s">
        <v>20</v>
      </c>
      <c r="F141" t="s">
        <v>166</v>
      </c>
      <c r="G141" t="s">
        <v>22</v>
      </c>
      <c r="H141" t="s">
        <v>175</v>
      </c>
      <c r="I141" t="s">
        <v>28</v>
      </c>
      <c r="J141" t="s">
        <v>20</v>
      </c>
      <c r="K141" t="s">
        <v>176</v>
      </c>
      <c r="L141" t="s">
        <v>129</v>
      </c>
      <c r="M141">
        <v>0</v>
      </c>
      <c r="N141">
        <v>200</v>
      </c>
      <c r="O141">
        <v>200</v>
      </c>
      <c r="P141">
        <v>200</v>
      </c>
      <c r="Q141">
        <v>200</v>
      </c>
      <c r="R141">
        <v>200</v>
      </c>
    </row>
    <row r="142" spans="1:18" x14ac:dyDescent="0.25">
      <c r="A142">
        <v>516</v>
      </c>
      <c r="B142">
        <v>79</v>
      </c>
      <c r="C142" t="s">
        <v>177</v>
      </c>
      <c r="D142" t="s">
        <v>19</v>
      </c>
      <c r="E142" t="s">
        <v>57</v>
      </c>
      <c r="F142" t="s">
        <v>166</v>
      </c>
      <c r="G142" t="s">
        <v>22</v>
      </c>
      <c r="H142" t="s">
        <v>179</v>
      </c>
      <c r="I142" t="s">
        <v>28</v>
      </c>
      <c r="J142" t="s">
        <v>57</v>
      </c>
      <c r="K142" t="s">
        <v>180</v>
      </c>
      <c r="L142" t="s">
        <v>30</v>
      </c>
      <c r="M142">
        <v>3781</v>
      </c>
      <c r="N142">
        <v>5000</v>
      </c>
      <c r="O142">
        <v>5000</v>
      </c>
      <c r="P142">
        <v>5000</v>
      </c>
      <c r="Q142">
        <v>5000</v>
      </c>
      <c r="R142">
        <v>5000</v>
      </c>
    </row>
    <row r="143" spans="1:18" x14ac:dyDescent="0.25">
      <c r="A143">
        <v>516</v>
      </c>
      <c r="B143">
        <v>90</v>
      </c>
      <c r="C143" t="s">
        <v>177</v>
      </c>
      <c r="D143" t="s">
        <v>19</v>
      </c>
      <c r="E143" t="s">
        <v>57</v>
      </c>
      <c r="F143" t="s">
        <v>166</v>
      </c>
      <c r="G143" t="s">
        <v>22</v>
      </c>
      <c r="H143" t="s">
        <v>78</v>
      </c>
      <c r="I143" t="s">
        <v>28</v>
      </c>
      <c r="J143" t="s">
        <v>57</v>
      </c>
      <c r="K143" t="s">
        <v>79</v>
      </c>
      <c r="L143" t="s">
        <v>30</v>
      </c>
      <c r="M143">
        <v>0</v>
      </c>
      <c r="N143">
        <v>0</v>
      </c>
      <c r="O143">
        <v>0</v>
      </c>
      <c r="P143">
        <v>1169</v>
      </c>
      <c r="Q143">
        <v>4685</v>
      </c>
      <c r="R143">
        <v>4388</v>
      </c>
    </row>
    <row r="144" spans="1:18" x14ac:dyDescent="0.25">
      <c r="A144">
        <v>516</v>
      </c>
      <c r="B144">
        <v>661</v>
      </c>
      <c r="C144" t="s">
        <v>177</v>
      </c>
      <c r="D144" t="s">
        <v>19</v>
      </c>
      <c r="E144" t="s">
        <v>57</v>
      </c>
      <c r="F144" t="s">
        <v>166</v>
      </c>
      <c r="G144" t="s">
        <v>22</v>
      </c>
      <c r="H144" t="s">
        <v>127</v>
      </c>
      <c r="I144" t="s">
        <v>32</v>
      </c>
      <c r="J144" t="s">
        <v>57</v>
      </c>
      <c r="K144" t="s">
        <v>128</v>
      </c>
      <c r="L144" t="s">
        <v>129</v>
      </c>
      <c r="M144">
        <v>0</v>
      </c>
      <c r="N144">
        <v>0</v>
      </c>
      <c r="O144">
        <v>0</v>
      </c>
      <c r="P144">
        <v>0</v>
      </c>
      <c r="Q144">
        <v>2029</v>
      </c>
      <c r="R144">
        <v>7220</v>
      </c>
    </row>
    <row r="145" spans="1:18" x14ac:dyDescent="0.25">
      <c r="A145">
        <v>516</v>
      </c>
      <c r="B145">
        <v>764</v>
      </c>
      <c r="C145" t="s">
        <v>177</v>
      </c>
      <c r="D145" t="s">
        <v>19</v>
      </c>
      <c r="E145" t="s">
        <v>57</v>
      </c>
      <c r="F145" t="s">
        <v>166</v>
      </c>
      <c r="G145" t="s">
        <v>22</v>
      </c>
      <c r="H145" t="s">
        <v>181</v>
      </c>
      <c r="I145" t="s">
        <v>28</v>
      </c>
      <c r="J145" t="s">
        <v>57</v>
      </c>
      <c r="K145" t="s">
        <v>182</v>
      </c>
      <c r="L145" t="s">
        <v>30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1263</v>
      </c>
    </row>
    <row r="146" spans="1:18" x14ac:dyDescent="0.25">
      <c r="A146">
        <v>681</v>
      </c>
      <c r="C146" t="s">
        <v>183</v>
      </c>
      <c r="D146" t="s">
        <v>19</v>
      </c>
      <c r="E146" t="s">
        <v>57</v>
      </c>
      <c r="F146" t="s">
        <v>166</v>
      </c>
      <c r="G146" t="s">
        <v>22</v>
      </c>
      <c r="H146" t="s">
        <v>23</v>
      </c>
      <c r="I146" t="s">
        <v>23</v>
      </c>
      <c r="J146" t="s">
        <v>57</v>
      </c>
      <c r="K146" t="s">
        <v>77</v>
      </c>
      <c r="L146" t="s">
        <v>26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22</v>
      </c>
    </row>
    <row r="147" spans="1:18" x14ac:dyDescent="0.25">
      <c r="A147">
        <v>681</v>
      </c>
      <c r="B147">
        <v>80</v>
      </c>
      <c r="C147" t="s">
        <v>183</v>
      </c>
      <c r="D147" t="s">
        <v>19</v>
      </c>
      <c r="E147" t="s">
        <v>57</v>
      </c>
      <c r="F147" t="s">
        <v>166</v>
      </c>
      <c r="G147" t="s">
        <v>22</v>
      </c>
      <c r="H147" t="s">
        <v>56</v>
      </c>
      <c r="I147" t="s">
        <v>28</v>
      </c>
      <c r="J147" t="s">
        <v>57</v>
      </c>
      <c r="K147" t="s">
        <v>133</v>
      </c>
      <c r="L147" t="s">
        <v>30</v>
      </c>
      <c r="M147">
        <v>124</v>
      </c>
      <c r="N147">
        <v>296</v>
      </c>
      <c r="O147">
        <v>243</v>
      </c>
      <c r="P147">
        <v>577</v>
      </c>
      <c r="Q147">
        <v>597</v>
      </c>
      <c r="R147">
        <v>621</v>
      </c>
    </row>
    <row r="148" spans="1:18" x14ac:dyDescent="0.25">
      <c r="A148">
        <v>681</v>
      </c>
      <c r="B148">
        <v>93</v>
      </c>
      <c r="C148" t="s">
        <v>183</v>
      </c>
      <c r="D148" t="s">
        <v>19</v>
      </c>
      <c r="E148" t="s">
        <v>57</v>
      </c>
      <c r="F148" t="s">
        <v>166</v>
      </c>
      <c r="G148" t="s">
        <v>22</v>
      </c>
      <c r="H148" t="s">
        <v>184</v>
      </c>
      <c r="I148" t="s">
        <v>28</v>
      </c>
      <c r="J148" t="s">
        <v>57</v>
      </c>
      <c r="K148" t="s">
        <v>185</v>
      </c>
      <c r="L148" t="s">
        <v>30</v>
      </c>
      <c r="M148">
        <v>75</v>
      </c>
      <c r="N148">
        <v>261</v>
      </c>
      <c r="O148">
        <v>317</v>
      </c>
      <c r="P148">
        <v>0</v>
      </c>
      <c r="Q148">
        <v>0</v>
      </c>
      <c r="R148">
        <v>0</v>
      </c>
    </row>
    <row r="149" spans="1:18" x14ac:dyDescent="0.25">
      <c r="A149">
        <v>720</v>
      </c>
      <c r="C149" t="s">
        <v>186</v>
      </c>
      <c r="D149" t="s">
        <v>19</v>
      </c>
      <c r="E149" t="s">
        <v>20</v>
      </c>
      <c r="F149" t="s">
        <v>166</v>
      </c>
      <c r="G149" t="s">
        <v>35</v>
      </c>
      <c r="H149" t="s">
        <v>23</v>
      </c>
      <c r="I149" t="s">
        <v>23</v>
      </c>
      <c r="J149" t="s">
        <v>20</v>
      </c>
      <c r="K149" t="s">
        <v>24</v>
      </c>
      <c r="L149" t="s">
        <v>24</v>
      </c>
      <c r="M149">
        <v>96</v>
      </c>
      <c r="N149">
        <v>107</v>
      </c>
      <c r="O149">
        <v>122</v>
      </c>
      <c r="P149">
        <v>141</v>
      </c>
      <c r="Q149">
        <v>163</v>
      </c>
      <c r="R149">
        <v>188</v>
      </c>
    </row>
    <row r="150" spans="1:18" x14ac:dyDescent="0.25">
      <c r="A150">
        <v>720</v>
      </c>
      <c r="C150" t="s">
        <v>186</v>
      </c>
      <c r="D150" t="s">
        <v>19</v>
      </c>
      <c r="E150" t="s">
        <v>20</v>
      </c>
      <c r="F150" t="s">
        <v>166</v>
      </c>
      <c r="G150" t="s">
        <v>35</v>
      </c>
      <c r="H150" t="s">
        <v>23</v>
      </c>
      <c r="I150" t="s">
        <v>23</v>
      </c>
      <c r="J150" t="s">
        <v>20</v>
      </c>
      <c r="K150" t="s">
        <v>187</v>
      </c>
      <c r="L150" t="s">
        <v>26</v>
      </c>
      <c r="M150">
        <v>48</v>
      </c>
      <c r="N150">
        <v>67</v>
      </c>
      <c r="O150">
        <v>98</v>
      </c>
      <c r="P150">
        <v>141</v>
      </c>
      <c r="Q150">
        <v>195</v>
      </c>
      <c r="R150">
        <v>262</v>
      </c>
    </row>
    <row r="151" spans="1:18" x14ac:dyDescent="0.25">
      <c r="A151">
        <v>720</v>
      </c>
      <c r="B151">
        <v>90</v>
      </c>
      <c r="C151" t="s">
        <v>186</v>
      </c>
      <c r="D151" t="s">
        <v>19</v>
      </c>
      <c r="E151" t="s">
        <v>20</v>
      </c>
      <c r="F151" t="s">
        <v>166</v>
      </c>
      <c r="G151" t="s">
        <v>35</v>
      </c>
      <c r="H151" t="s">
        <v>78</v>
      </c>
      <c r="I151" t="s">
        <v>28</v>
      </c>
      <c r="J151" t="s">
        <v>20</v>
      </c>
      <c r="K151" t="s">
        <v>178</v>
      </c>
      <c r="L151" t="s">
        <v>30</v>
      </c>
      <c r="M151">
        <v>0</v>
      </c>
      <c r="N151">
        <v>0</v>
      </c>
      <c r="O151">
        <v>0</v>
      </c>
      <c r="P151">
        <v>0</v>
      </c>
      <c r="Q151">
        <v>134</v>
      </c>
      <c r="R151">
        <v>407</v>
      </c>
    </row>
    <row r="152" spans="1:18" x14ac:dyDescent="0.25">
      <c r="A152">
        <v>720</v>
      </c>
      <c r="B152">
        <v>368</v>
      </c>
      <c r="C152" t="s">
        <v>186</v>
      </c>
      <c r="D152" t="s">
        <v>19</v>
      </c>
      <c r="E152" t="s">
        <v>20</v>
      </c>
      <c r="F152" t="s">
        <v>166</v>
      </c>
      <c r="G152" t="s">
        <v>35</v>
      </c>
      <c r="H152" t="s">
        <v>188</v>
      </c>
      <c r="I152" t="s">
        <v>32</v>
      </c>
      <c r="J152" t="s">
        <v>20</v>
      </c>
      <c r="K152" t="s">
        <v>189</v>
      </c>
      <c r="L152" t="s">
        <v>91</v>
      </c>
      <c r="M152">
        <v>0</v>
      </c>
      <c r="N152">
        <v>31</v>
      </c>
      <c r="O152">
        <v>104</v>
      </c>
      <c r="P152">
        <v>198</v>
      </c>
      <c r="Q152">
        <v>173</v>
      </c>
      <c r="R152">
        <v>0</v>
      </c>
    </row>
    <row r="153" spans="1:18" x14ac:dyDescent="0.25">
      <c r="A153">
        <v>721</v>
      </c>
      <c r="C153" t="s">
        <v>190</v>
      </c>
      <c r="D153" t="s">
        <v>19</v>
      </c>
      <c r="E153" t="s">
        <v>20</v>
      </c>
      <c r="F153" t="s">
        <v>166</v>
      </c>
      <c r="G153" t="s">
        <v>35</v>
      </c>
      <c r="H153" t="s">
        <v>23</v>
      </c>
      <c r="I153" t="s">
        <v>23</v>
      </c>
      <c r="J153" t="s">
        <v>20</v>
      </c>
      <c r="K153" t="s">
        <v>24</v>
      </c>
      <c r="L153" t="s">
        <v>24</v>
      </c>
      <c r="M153">
        <v>107</v>
      </c>
      <c r="N153">
        <v>136</v>
      </c>
      <c r="O153">
        <v>172</v>
      </c>
      <c r="P153">
        <v>218</v>
      </c>
      <c r="Q153">
        <v>271</v>
      </c>
      <c r="R153">
        <v>330</v>
      </c>
    </row>
    <row r="154" spans="1:18" x14ac:dyDescent="0.25">
      <c r="A154">
        <v>721</v>
      </c>
      <c r="C154" t="s">
        <v>190</v>
      </c>
      <c r="D154" t="s">
        <v>19</v>
      </c>
      <c r="E154" t="s">
        <v>20</v>
      </c>
      <c r="F154" t="s">
        <v>166</v>
      </c>
      <c r="G154" t="s">
        <v>35</v>
      </c>
      <c r="H154" t="s">
        <v>23</v>
      </c>
      <c r="I154" t="s">
        <v>23</v>
      </c>
      <c r="J154" t="s">
        <v>20</v>
      </c>
      <c r="K154" t="s">
        <v>191</v>
      </c>
      <c r="L154" t="s">
        <v>26</v>
      </c>
      <c r="M154">
        <v>54</v>
      </c>
      <c r="N154">
        <v>124</v>
      </c>
      <c r="O154">
        <v>152</v>
      </c>
      <c r="P154">
        <v>187</v>
      </c>
      <c r="Q154">
        <v>232</v>
      </c>
      <c r="R154">
        <v>283</v>
      </c>
    </row>
    <row r="155" spans="1:18" x14ac:dyDescent="0.25">
      <c r="A155">
        <v>721</v>
      </c>
      <c r="B155">
        <v>90</v>
      </c>
      <c r="C155" t="s">
        <v>190</v>
      </c>
      <c r="D155" t="s">
        <v>19</v>
      </c>
      <c r="E155" t="s">
        <v>20</v>
      </c>
      <c r="F155" t="s">
        <v>166</v>
      </c>
      <c r="G155" t="s">
        <v>35</v>
      </c>
      <c r="H155" t="s">
        <v>78</v>
      </c>
      <c r="I155" t="s">
        <v>28</v>
      </c>
      <c r="J155" t="s">
        <v>20</v>
      </c>
      <c r="K155" t="s">
        <v>178</v>
      </c>
      <c r="L155" t="s">
        <v>30</v>
      </c>
      <c r="M155">
        <v>0</v>
      </c>
      <c r="N155">
        <v>1000</v>
      </c>
      <c r="O155">
        <v>1000</v>
      </c>
      <c r="P155">
        <v>1000</v>
      </c>
      <c r="Q155">
        <v>866</v>
      </c>
      <c r="R155">
        <v>593</v>
      </c>
    </row>
    <row r="156" spans="1:18" x14ac:dyDescent="0.25">
      <c r="A156">
        <v>1276</v>
      </c>
      <c r="C156" t="s">
        <v>192</v>
      </c>
      <c r="D156" t="s">
        <v>19</v>
      </c>
      <c r="E156" t="s">
        <v>57</v>
      </c>
      <c r="F156" t="s">
        <v>166</v>
      </c>
      <c r="G156" t="s">
        <v>35</v>
      </c>
      <c r="H156" t="s">
        <v>23</v>
      </c>
      <c r="I156" t="s">
        <v>23</v>
      </c>
      <c r="J156" t="s">
        <v>57</v>
      </c>
      <c r="K156" t="s">
        <v>88</v>
      </c>
      <c r="L156" t="s">
        <v>26</v>
      </c>
      <c r="M156">
        <v>0</v>
      </c>
      <c r="N156">
        <v>0</v>
      </c>
      <c r="O156">
        <v>0</v>
      </c>
      <c r="P156">
        <v>53</v>
      </c>
      <c r="Q156">
        <v>266</v>
      </c>
      <c r="R156">
        <v>480</v>
      </c>
    </row>
    <row r="157" spans="1:18" x14ac:dyDescent="0.25">
      <c r="A157">
        <v>1276</v>
      </c>
      <c r="B157">
        <v>80</v>
      </c>
      <c r="C157" t="s">
        <v>192</v>
      </c>
      <c r="D157" t="s">
        <v>19</v>
      </c>
      <c r="E157" t="s">
        <v>57</v>
      </c>
      <c r="F157" t="s">
        <v>166</v>
      </c>
      <c r="G157" t="s">
        <v>35</v>
      </c>
      <c r="H157" t="s">
        <v>56</v>
      </c>
      <c r="I157" t="s">
        <v>28</v>
      </c>
      <c r="J157" t="s">
        <v>57</v>
      </c>
      <c r="K157" t="s">
        <v>133</v>
      </c>
      <c r="L157" t="s">
        <v>30</v>
      </c>
      <c r="M157">
        <v>0</v>
      </c>
      <c r="N157">
        <v>1163</v>
      </c>
      <c r="O157">
        <v>2616</v>
      </c>
      <c r="P157">
        <v>2602</v>
      </c>
      <c r="Q157">
        <v>2591</v>
      </c>
      <c r="R157">
        <v>2598</v>
      </c>
    </row>
    <row r="158" spans="1:18" x14ac:dyDescent="0.25">
      <c r="A158">
        <v>1276</v>
      </c>
      <c r="B158">
        <v>169</v>
      </c>
      <c r="C158" t="s">
        <v>192</v>
      </c>
      <c r="D158" t="s">
        <v>19</v>
      </c>
      <c r="E158" t="s">
        <v>57</v>
      </c>
      <c r="F158" t="s">
        <v>166</v>
      </c>
      <c r="G158" t="s">
        <v>35</v>
      </c>
      <c r="H158" t="s">
        <v>38</v>
      </c>
      <c r="I158" t="s">
        <v>39</v>
      </c>
      <c r="J158" t="s">
        <v>57</v>
      </c>
      <c r="K158" t="s">
        <v>120</v>
      </c>
      <c r="L158" t="s">
        <v>41</v>
      </c>
      <c r="M158">
        <v>2329</v>
      </c>
      <c r="N158">
        <v>3591</v>
      </c>
      <c r="O158">
        <v>4318</v>
      </c>
      <c r="P158">
        <v>4284</v>
      </c>
      <c r="Q158">
        <v>4172</v>
      </c>
      <c r="R158">
        <v>4063</v>
      </c>
    </row>
    <row r="159" spans="1:18" x14ac:dyDescent="0.25">
      <c r="A159">
        <v>1935</v>
      </c>
      <c r="B159">
        <v>169</v>
      </c>
      <c r="C159" t="s">
        <v>193</v>
      </c>
      <c r="D159" t="s">
        <v>52</v>
      </c>
      <c r="E159" t="s">
        <v>20</v>
      </c>
      <c r="F159" t="s">
        <v>166</v>
      </c>
      <c r="G159" t="s">
        <v>35</v>
      </c>
      <c r="H159" t="s">
        <v>38</v>
      </c>
      <c r="I159" t="s">
        <v>39</v>
      </c>
      <c r="J159" t="s">
        <v>20</v>
      </c>
      <c r="K159" t="s">
        <v>170</v>
      </c>
      <c r="L159" t="s">
        <v>41</v>
      </c>
      <c r="M159">
        <v>0</v>
      </c>
      <c r="N159">
        <v>0</v>
      </c>
      <c r="O159">
        <v>500</v>
      </c>
      <c r="P159">
        <v>500</v>
      </c>
      <c r="Q159">
        <v>500</v>
      </c>
      <c r="R159">
        <v>500</v>
      </c>
    </row>
    <row r="160" spans="1:18" x14ac:dyDescent="0.25">
      <c r="A160">
        <v>1935</v>
      </c>
      <c r="B160">
        <v>779</v>
      </c>
      <c r="C160" t="s">
        <v>193</v>
      </c>
      <c r="D160" t="s">
        <v>52</v>
      </c>
      <c r="E160" t="s">
        <v>20</v>
      </c>
      <c r="F160" t="s">
        <v>166</v>
      </c>
      <c r="G160" t="s">
        <v>35</v>
      </c>
      <c r="H160" t="s">
        <v>194</v>
      </c>
      <c r="I160" t="s">
        <v>28</v>
      </c>
      <c r="J160" t="s">
        <v>20</v>
      </c>
      <c r="K160" t="s">
        <v>195</v>
      </c>
      <c r="L160" t="s">
        <v>30</v>
      </c>
      <c r="M160">
        <v>531</v>
      </c>
      <c r="N160">
        <v>761</v>
      </c>
      <c r="O160">
        <v>1047</v>
      </c>
      <c r="P160">
        <v>1047</v>
      </c>
      <c r="Q160">
        <v>1047</v>
      </c>
      <c r="R160">
        <v>1047</v>
      </c>
    </row>
    <row r="161" spans="1:18" x14ac:dyDescent="0.25">
      <c r="A161">
        <v>1935</v>
      </c>
      <c r="B161">
        <v>1042</v>
      </c>
      <c r="C161" t="s">
        <v>193</v>
      </c>
      <c r="D161" t="s">
        <v>52</v>
      </c>
      <c r="E161" t="s">
        <v>20</v>
      </c>
      <c r="F161" t="s">
        <v>166</v>
      </c>
      <c r="G161" t="s">
        <v>35</v>
      </c>
      <c r="H161" t="s">
        <v>175</v>
      </c>
      <c r="I161" t="s">
        <v>28</v>
      </c>
      <c r="J161" t="s">
        <v>20</v>
      </c>
      <c r="K161" t="s">
        <v>176</v>
      </c>
      <c r="L161" t="s">
        <v>129</v>
      </c>
      <c r="M161">
        <v>0</v>
      </c>
      <c r="N161">
        <v>100</v>
      </c>
      <c r="O161">
        <v>100</v>
      </c>
      <c r="P161">
        <v>100</v>
      </c>
      <c r="Q161">
        <v>100</v>
      </c>
      <c r="R161">
        <v>100</v>
      </c>
    </row>
    <row r="162" spans="1:18" x14ac:dyDescent="0.25">
      <c r="A162">
        <v>2089</v>
      </c>
      <c r="C162" t="s">
        <v>196</v>
      </c>
      <c r="D162" t="s">
        <v>19</v>
      </c>
      <c r="E162" t="s">
        <v>57</v>
      </c>
      <c r="F162" t="s">
        <v>166</v>
      </c>
      <c r="G162" t="s">
        <v>22</v>
      </c>
      <c r="H162" t="s">
        <v>23</v>
      </c>
      <c r="I162" t="s">
        <v>23</v>
      </c>
      <c r="J162" t="s">
        <v>57</v>
      </c>
      <c r="K162" t="s">
        <v>197</v>
      </c>
      <c r="L162" t="s">
        <v>24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0</v>
      </c>
    </row>
    <row r="163" spans="1:18" x14ac:dyDescent="0.25">
      <c r="A163">
        <v>2089</v>
      </c>
      <c r="C163" t="s">
        <v>196</v>
      </c>
      <c r="D163" t="s">
        <v>19</v>
      </c>
      <c r="E163" t="s">
        <v>57</v>
      </c>
      <c r="F163" t="s">
        <v>166</v>
      </c>
      <c r="G163" t="s">
        <v>22</v>
      </c>
      <c r="H163" t="s">
        <v>23</v>
      </c>
      <c r="I163" t="s">
        <v>23</v>
      </c>
      <c r="J163" t="s">
        <v>57</v>
      </c>
      <c r="K163" t="s">
        <v>77</v>
      </c>
      <c r="L163" t="s">
        <v>26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1</v>
      </c>
    </row>
    <row r="164" spans="1:18" x14ac:dyDescent="0.25">
      <c r="A164">
        <v>2089</v>
      </c>
      <c r="B164">
        <v>779</v>
      </c>
      <c r="C164" t="s">
        <v>196</v>
      </c>
      <c r="D164" t="s">
        <v>19</v>
      </c>
      <c r="E164" t="s">
        <v>57</v>
      </c>
      <c r="F164" t="s">
        <v>166</v>
      </c>
      <c r="G164" t="s">
        <v>22</v>
      </c>
      <c r="H164" t="s">
        <v>194</v>
      </c>
      <c r="I164" t="s">
        <v>28</v>
      </c>
      <c r="J164" t="s">
        <v>57</v>
      </c>
      <c r="K164" t="s">
        <v>198</v>
      </c>
      <c r="L164" t="s">
        <v>30</v>
      </c>
      <c r="M164">
        <v>60</v>
      </c>
      <c r="N164">
        <v>60</v>
      </c>
      <c r="O164">
        <v>60</v>
      </c>
      <c r="P164">
        <v>60</v>
      </c>
      <c r="Q164">
        <v>60</v>
      </c>
      <c r="R164">
        <v>60</v>
      </c>
    </row>
    <row r="165" spans="1:18" x14ac:dyDescent="0.25">
      <c r="A165">
        <v>2089</v>
      </c>
      <c r="B165">
        <v>1042</v>
      </c>
      <c r="C165" t="s">
        <v>196</v>
      </c>
      <c r="D165" t="s">
        <v>19</v>
      </c>
      <c r="E165" t="s">
        <v>57</v>
      </c>
      <c r="F165" t="s">
        <v>166</v>
      </c>
      <c r="G165" t="s">
        <v>22</v>
      </c>
      <c r="H165" t="s">
        <v>175</v>
      </c>
      <c r="I165" t="s">
        <v>28</v>
      </c>
      <c r="J165" t="s">
        <v>20</v>
      </c>
      <c r="K165" t="s">
        <v>176</v>
      </c>
      <c r="L165" t="s">
        <v>129</v>
      </c>
      <c r="M165">
        <v>0</v>
      </c>
      <c r="N165">
        <v>44</v>
      </c>
      <c r="O165">
        <v>44</v>
      </c>
      <c r="P165">
        <v>44</v>
      </c>
      <c r="Q165">
        <v>44</v>
      </c>
      <c r="R165">
        <v>44</v>
      </c>
    </row>
    <row r="166" spans="1:18" x14ac:dyDescent="0.25">
      <c r="A166">
        <v>2122</v>
      </c>
      <c r="C166" t="s">
        <v>135</v>
      </c>
      <c r="D166" t="s">
        <v>19</v>
      </c>
      <c r="E166" t="s">
        <v>57</v>
      </c>
      <c r="F166" t="s">
        <v>166</v>
      </c>
      <c r="G166" t="s">
        <v>22</v>
      </c>
      <c r="H166" t="s">
        <v>23</v>
      </c>
      <c r="I166" t="s">
        <v>23</v>
      </c>
      <c r="J166" t="s">
        <v>57</v>
      </c>
      <c r="K166" t="s">
        <v>136</v>
      </c>
      <c r="L166" t="s">
        <v>24</v>
      </c>
      <c r="M166">
        <v>3</v>
      </c>
      <c r="N166">
        <v>0</v>
      </c>
      <c r="O166">
        <v>0</v>
      </c>
      <c r="P166">
        <v>0</v>
      </c>
      <c r="Q166">
        <v>0</v>
      </c>
      <c r="R166">
        <v>0</v>
      </c>
    </row>
    <row r="167" spans="1:18" x14ac:dyDescent="0.25">
      <c r="A167">
        <v>2122</v>
      </c>
      <c r="B167">
        <v>661</v>
      </c>
      <c r="C167" t="s">
        <v>135</v>
      </c>
      <c r="D167" t="s">
        <v>19</v>
      </c>
      <c r="E167" t="s">
        <v>57</v>
      </c>
      <c r="F167" t="s">
        <v>166</v>
      </c>
      <c r="G167" t="s">
        <v>22</v>
      </c>
      <c r="H167" t="s">
        <v>127</v>
      </c>
      <c r="I167" t="s">
        <v>32</v>
      </c>
      <c r="J167" t="s">
        <v>57</v>
      </c>
      <c r="K167" t="s">
        <v>128</v>
      </c>
      <c r="L167" t="s">
        <v>129</v>
      </c>
      <c r="M167">
        <v>49</v>
      </c>
      <c r="N167">
        <v>65</v>
      </c>
      <c r="O167">
        <v>85</v>
      </c>
      <c r="P167">
        <v>111</v>
      </c>
      <c r="Q167">
        <v>140</v>
      </c>
      <c r="R167">
        <v>174</v>
      </c>
    </row>
    <row r="168" spans="1:18" x14ac:dyDescent="0.25">
      <c r="A168">
        <v>2212</v>
      </c>
      <c r="C168" t="s">
        <v>199</v>
      </c>
      <c r="D168" t="s">
        <v>19</v>
      </c>
      <c r="E168" t="s">
        <v>20</v>
      </c>
      <c r="F168" t="s">
        <v>166</v>
      </c>
      <c r="G168" t="s">
        <v>22</v>
      </c>
      <c r="H168" t="s">
        <v>23</v>
      </c>
      <c r="I168" t="s">
        <v>23</v>
      </c>
      <c r="J168" t="s">
        <v>20</v>
      </c>
      <c r="K168" t="s">
        <v>24</v>
      </c>
      <c r="L168" t="s">
        <v>24</v>
      </c>
      <c r="M168">
        <v>8</v>
      </c>
      <c r="N168">
        <v>13</v>
      </c>
      <c r="O168">
        <v>14</v>
      </c>
      <c r="P168">
        <v>15</v>
      </c>
      <c r="Q168">
        <v>16</v>
      </c>
      <c r="R168">
        <v>16</v>
      </c>
    </row>
    <row r="169" spans="1:18" x14ac:dyDescent="0.25">
      <c r="A169">
        <v>2212</v>
      </c>
      <c r="B169">
        <v>80</v>
      </c>
      <c r="C169" t="s">
        <v>199</v>
      </c>
      <c r="D169" t="s">
        <v>19</v>
      </c>
      <c r="E169" t="s">
        <v>20</v>
      </c>
      <c r="F169" t="s">
        <v>166</v>
      </c>
      <c r="G169" t="s">
        <v>22</v>
      </c>
      <c r="H169" t="s">
        <v>56</v>
      </c>
      <c r="I169" t="s">
        <v>28</v>
      </c>
      <c r="J169" t="s">
        <v>57</v>
      </c>
      <c r="K169" t="s">
        <v>133</v>
      </c>
      <c r="L169" t="s">
        <v>30</v>
      </c>
      <c r="M169">
        <v>0</v>
      </c>
      <c r="N169">
        <v>37</v>
      </c>
      <c r="O169">
        <v>39</v>
      </c>
      <c r="P169">
        <v>42</v>
      </c>
      <c r="Q169">
        <v>43</v>
      </c>
      <c r="R169">
        <v>45</v>
      </c>
    </row>
    <row r="170" spans="1:18" x14ac:dyDescent="0.25">
      <c r="A170">
        <v>2212</v>
      </c>
      <c r="B170">
        <v>80</v>
      </c>
      <c r="C170" t="s">
        <v>199</v>
      </c>
      <c r="D170" t="s">
        <v>19</v>
      </c>
      <c r="E170" t="s">
        <v>57</v>
      </c>
      <c r="F170" t="s">
        <v>166</v>
      </c>
      <c r="G170" t="s">
        <v>22</v>
      </c>
      <c r="H170" t="s">
        <v>56</v>
      </c>
      <c r="I170" t="s">
        <v>28</v>
      </c>
      <c r="J170" t="s">
        <v>57</v>
      </c>
      <c r="K170" t="s">
        <v>133</v>
      </c>
      <c r="L170" t="s">
        <v>30</v>
      </c>
      <c r="M170">
        <v>0</v>
      </c>
      <c r="N170">
        <v>148</v>
      </c>
      <c r="O170">
        <v>146</v>
      </c>
      <c r="P170">
        <v>143</v>
      </c>
      <c r="Q170">
        <v>142</v>
      </c>
      <c r="R170">
        <v>140</v>
      </c>
    </row>
    <row r="171" spans="1:18" x14ac:dyDescent="0.25">
      <c r="A171">
        <v>2212</v>
      </c>
      <c r="B171">
        <v>779</v>
      </c>
      <c r="C171" t="s">
        <v>199</v>
      </c>
      <c r="D171" t="s">
        <v>19</v>
      </c>
      <c r="E171" t="s">
        <v>57</v>
      </c>
      <c r="F171" t="s">
        <v>166</v>
      </c>
      <c r="G171" t="s">
        <v>22</v>
      </c>
      <c r="H171" t="s">
        <v>194</v>
      </c>
      <c r="I171" t="s">
        <v>28</v>
      </c>
      <c r="J171" t="s">
        <v>57</v>
      </c>
      <c r="K171" t="s">
        <v>198</v>
      </c>
      <c r="L171" t="s">
        <v>30</v>
      </c>
      <c r="M171">
        <v>0</v>
      </c>
      <c r="N171">
        <v>185</v>
      </c>
      <c r="O171">
        <v>185</v>
      </c>
      <c r="P171">
        <v>185</v>
      </c>
      <c r="Q171">
        <v>185</v>
      </c>
      <c r="R171">
        <v>185</v>
      </c>
    </row>
    <row r="172" spans="1:18" x14ac:dyDescent="0.25">
      <c r="A172">
        <v>2324</v>
      </c>
      <c r="C172" t="s">
        <v>137</v>
      </c>
      <c r="D172" t="s">
        <v>19</v>
      </c>
      <c r="E172" t="s">
        <v>57</v>
      </c>
      <c r="F172" t="s">
        <v>166</v>
      </c>
      <c r="G172" t="s">
        <v>22</v>
      </c>
      <c r="H172" t="s">
        <v>23</v>
      </c>
      <c r="I172" t="s">
        <v>23</v>
      </c>
      <c r="J172" t="s">
        <v>57</v>
      </c>
      <c r="K172" t="s">
        <v>88</v>
      </c>
      <c r="L172" t="s">
        <v>26</v>
      </c>
      <c r="M172">
        <v>179</v>
      </c>
      <c r="N172">
        <v>778</v>
      </c>
      <c r="O172">
        <v>1122</v>
      </c>
      <c r="P172">
        <v>1684</v>
      </c>
      <c r="Q172">
        <v>2506</v>
      </c>
      <c r="R172">
        <v>3587</v>
      </c>
    </row>
    <row r="173" spans="1:18" x14ac:dyDescent="0.25">
      <c r="A173">
        <v>2324</v>
      </c>
      <c r="B173">
        <v>80</v>
      </c>
      <c r="C173" t="s">
        <v>137</v>
      </c>
      <c r="D173" t="s">
        <v>19</v>
      </c>
      <c r="E173" t="s">
        <v>57</v>
      </c>
      <c r="F173" t="s">
        <v>166</v>
      </c>
      <c r="G173" t="s">
        <v>22</v>
      </c>
      <c r="H173" t="s">
        <v>56</v>
      </c>
      <c r="I173" t="s">
        <v>28</v>
      </c>
      <c r="J173" t="s">
        <v>57</v>
      </c>
      <c r="K173" t="s">
        <v>133</v>
      </c>
      <c r="L173" t="s">
        <v>30</v>
      </c>
      <c r="M173">
        <v>0</v>
      </c>
      <c r="N173">
        <v>0</v>
      </c>
      <c r="O173">
        <v>0</v>
      </c>
      <c r="P173">
        <v>1964</v>
      </c>
      <c r="Q173">
        <v>4575</v>
      </c>
      <c r="R173">
        <v>7889</v>
      </c>
    </row>
    <row r="174" spans="1:18" x14ac:dyDescent="0.25">
      <c r="A174">
        <v>2324</v>
      </c>
      <c r="B174">
        <v>169</v>
      </c>
      <c r="C174" t="s">
        <v>137</v>
      </c>
      <c r="D174" t="s">
        <v>19</v>
      </c>
      <c r="E174" t="s">
        <v>57</v>
      </c>
      <c r="F174" t="s">
        <v>166</v>
      </c>
      <c r="G174" t="s">
        <v>22</v>
      </c>
      <c r="H174" t="s">
        <v>38</v>
      </c>
      <c r="I174" t="s">
        <v>39</v>
      </c>
      <c r="J174" t="s">
        <v>57</v>
      </c>
      <c r="K174" t="s">
        <v>138</v>
      </c>
      <c r="L174" t="s">
        <v>41</v>
      </c>
      <c r="M174">
        <v>1932</v>
      </c>
      <c r="N174">
        <v>2886</v>
      </c>
      <c r="O174">
        <v>3959</v>
      </c>
      <c r="P174">
        <v>5206</v>
      </c>
      <c r="Q174">
        <v>6654</v>
      </c>
      <c r="R174">
        <v>8339</v>
      </c>
    </row>
    <row r="175" spans="1:18" x14ac:dyDescent="0.25">
      <c r="A175">
        <v>2324</v>
      </c>
      <c r="B175">
        <v>661</v>
      </c>
      <c r="C175" t="s">
        <v>137</v>
      </c>
      <c r="D175" t="s">
        <v>19</v>
      </c>
      <c r="E175" t="s">
        <v>57</v>
      </c>
      <c r="F175" t="s">
        <v>166</v>
      </c>
      <c r="G175" t="s">
        <v>22</v>
      </c>
      <c r="H175" t="s">
        <v>127</v>
      </c>
      <c r="I175" t="s">
        <v>32</v>
      </c>
      <c r="J175" t="s">
        <v>57</v>
      </c>
      <c r="K175" t="s">
        <v>128</v>
      </c>
      <c r="L175" t="s">
        <v>129</v>
      </c>
      <c r="M175">
        <v>0</v>
      </c>
      <c r="N175">
        <v>0</v>
      </c>
      <c r="O175">
        <v>2379</v>
      </c>
      <c r="P175">
        <v>3470</v>
      </c>
      <c r="Q175">
        <v>4580</v>
      </c>
      <c r="R175">
        <v>5716</v>
      </c>
    </row>
    <row r="176" spans="1:18" x14ac:dyDescent="0.25">
      <c r="A176">
        <v>2629</v>
      </c>
      <c r="B176">
        <v>90</v>
      </c>
      <c r="C176" t="s">
        <v>200</v>
      </c>
      <c r="D176" t="s">
        <v>19</v>
      </c>
      <c r="E176" t="s">
        <v>57</v>
      </c>
      <c r="F176" t="s">
        <v>166</v>
      </c>
      <c r="G176" t="s">
        <v>35</v>
      </c>
      <c r="H176" t="s">
        <v>78</v>
      </c>
      <c r="I176" t="s">
        <v>28</v>
      </c>
      <c r="J176" t="s">
        <v>57</v>
      </c>
      <c r="K176" t="s">
        <v>79</v>
      </c>
      <c r="L176" t="s">
        <v>30</v>
      </c>
      <c r="M176">
        <v>0</v>
      </c>
      <c r="N176">
        <v>0</v>
      </c>
      <c r="O176">
        <v>100</v>
      </c>
      <c r="P176">
        <v>100</v>
      </c>
      <c r="Q176">
        <v>100</v>
      </c>
      <c r="R176">
        <v>100</v>
      </c>
    </row>
    <row r="177" spans="1:18" x14ac:dyDescent="0.25">
      <c r="A177">
        <v>2629</v>
      </c>
      <c r="B177">
        <v>661</v>
      </c>
      <c r="C177" t="s">
        <v>200</v>
      </c>
      <c r="D177" t="s">
        <v>19</v>
      </c>
      <c r="E177" t="s">
        <v>57</v>
      </c>
      <c r="F177" t="s">
        <v>166</v>
      </c>
      <c r="G177" t="s">
        <v>35</v>
      </c>
      <c r="H177" t="s">
        <v>127</v>
      </c>
      <c r="I177" t="s">
        <v>32</v>
      </c>
      <c r="J177" t="s">
        <v>57</v>
      </c>
      <c r="K177" t="s">
        <v>128</v>
      </c>
      <c r="L177" t="s">
        <v>129</v>
      </c>
      <c r="M177">
        <v>0</v>
      </c>
      <c r="N177">
        <v>0</v>
      </c>
      <c r="O177">
        <v>136</v>
      </c>
      <c r="P177">
        <v>464</v>
      </c>
      <c r="Q177">
        <v>834</v>
      </c>
      <c r="R177">
        <v>1123</v>
      </c>
    </row>
    <row r="178" spans="1:18" x14ac:dyDescent="0.25">
      <c r="A178">
        <v>2629</v>
      </c>
      <c r="B178">
        <v>764</v>
      </c>
      <c r="C178" t="s">
        <v>200</v>
      </c>
      <c r="D178" t="s">
        <v>19</v>
      </c>
      <c r="E178" t="s">
        <v>57</v>
      </c>
      <c r="F178" t="s">
        <v>166</v>
      </c>
      <c r="G178" t="s">
        <v>35</v>
      </c>
      <c r="H178" t="s">
        <v>181</v>
      </c>
      <c r="I178" t="s">
        <v>28</v>
      </c>
      <c r="J178" t="s">
        <v>57</v>
      </c>
      <c r="K178" t="s">
        <v>182</v>
      </c>
      <c r="L178" t="s">
        <v>30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133</v>
      </c>
    </row>
    <row r="179" spans="1:18" x14ac:dyDescent="0.25">
      <c r="A179">
        <v>2642</v>
      </c>
      <c r="C179" t="s">
        <v>201</v>
      </c>
      <c r="D179" t="s">
        <v>19</v>
      </c>
      <c r="E179" t="s">
        <v>57</v>
      </c>
      <c r="F179" t="s">
        <v>166</v>
      </c>
      <c r="G179" t="s">
        <v>35</v>
      </c>
      <c r="H179" t="s">
        <v>23</v>
      </c>
      <c r="I179" t="s">
        <v>23</v>
      </c>
      <c r="J179" t="s">
        <v>57</v>
      </c>
      <c r="K179" t="s">
        <v>88</v>
      </c>
      <c r="L179" t="s">
        <v>26</v>
      </c>
      <c r="M179">
        <v>10</v>
      </c>
      <c r="N179">
        <v>25</v>
      </c>
      <c r="O179">
        <v>31</v>
      </c>
      <c r="P179">
        <v>41</v>
      </c>
      <c r="Q179">
        <v>57</v>
      </c>
      <c r="R179">
        <v>76</v>
      </c>
    </row>
    <row r="180" spans="1:18" x14ac:dyDescent="0.25">
      <c r="A180">
        <v>2973</v>
      </c>
      <c r="C180" t="s">
        <v>139</v>
      </c>
      <c r="D180" t="s">
        <v>19</v>
      </c>
      <c r="E180" t="s">
        <v>20</v>
      </c>
      <c r="F180" t="s">
        <v>166</v>
      </c>
      <c r="G180" t="s">
        <v>22</v>
      </c>
      <c r="H180" t="s">
        <v>23</v>
      </c>
      <c r="I180" t="s">
        <v>23</v>
      </c>
      <c r="J180" t="s">
        <v>20</v>
      </c>
      <c r="K180" t="s">
        <v>24</v>
      </c>
      <c r="L180" t="s">
        <v>24</v>
      </c>
      <c r="M180">
        <v>21</v>
      </c>
      <c r="N180">
        <v>33</v>
      </c>
      <c r="O180">
        <v>46</v>
      </c>
      <c r="P180">
        <v>64</v>
      </c>
      <c r="Q180">
        <v>84</v>
      </c>
      <c r="R180">
        <v>106</v>
      </c>
    </row>
    <row r="181" spans="1:18" x14ac:dyDescent="0.25">
      <c r="A181">
        <v>2973</v>
      </c>
      <c r="C181" t="s">
        <v>139</v>
      </c>
      <c r="D181" t="s">
        <v>19</v>
      </c>
      <c r="E181" t="s">
        <v>20</v>
      </c>
      <c r="F181" t="s">
        <v>166</v>
      </c>
      <c r="G181" t="s">
        <v>22</v>
      </c>
      <c r="H181" t="s">
        <v>23</v>
      </c>
      <c r="I181" t="s">
        <v>23</v>
      </c>
      <c r="J181" t="s">
        <v>57</v>
      </c>
      <c r="K181" t="s">
        <v>77</v>
      </c>
      <c r="L181" t="s">
        <v>26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</row>
    <row r="182" spans="1:18" x14ac:dyDescent="0.25">
      <c r="A182">
        <v>2973</v>
      </c>
      <c r="B182">
        <v>661</v>
      </c>
      <c r="C182" t="s">
        <v>139</v>
      </c>
      <c r="D182" t="s">
        <v>19</v>
      </c>
      <c r="E182" t="s">
        <v>20</v>
      </c>
      <c r="F182" t="s">
        <v>166</v>
      </c>
      <c r="G182" t="s">
        <v>22</v>
      </c>
      <c r="H182" t="s">
        <v>127</v>
      </c>
      <c r="I182" t="s">
        <v>32</v>
      </c>
      <c r="J182" t="s">
        <v>57</v>
      </c>
      <c r="K182" t="s">
        <v>128</v>
      </c>
      <c r="L182" t="s">
        <v>129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</row>
    <row r="183" spans="1:18" x14ac:dyDescent="0.25">
      <c r="A183">
        <v>2973</v>
      </c>
      <c r="C183" t="s">
        <v>139</v>
      </c>
      <c r="D183" t="s">
        <v>19</v>
      </c>
      <c r="E183" t="s">
        <v>57</v>
      </c>
      <c r="F183" t="s">
        <v>166</v>
      </c>
      <c r="G183" t="s">
        <v>22</v>
      </c>
      <c r="H183" t="s">
        <v>23</v>
      </c>
      <c r="I183" t="s">
        <v>23</v>
      </c>
      <c r="J183" t="s">
        <v>57</v>
      </c>
      <c r="K183" t="s">
        <v>77</v>
      </c>
      <c r="L183" t="s">
        <v>26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2</v>
      </c>
    </row>
    <row r="184" spans="1:18" x14ac:dyDescent="0.25">
      <c r="A184">
        <v>2973</v>
      </c>
      <c r="B184">
        <v>661</v>
      </c>
      <c r="C184" t="s">
        <v>139</v>
      </c>
      <c r="D184" t="s">
        <v>19</v>
      </c>
      <c r="E184" t="s">
        <v>57</v>
      </c>
      <c r="F184" t="s">
        <v>166</v>
      </c>
      <c r="G184" t="s">
        <v>22</v>
      </c>
      <c r="H184" t="s">
        <v>127</v>
      </c>
      <c r="I184" t="s">
        <v>32</v>
      </c>
      <c r="J184" t="s">
        <v>57</v>
      </c>
      <c r="K184" t="s">
        <v>128</v>
      </c>
      <c r="L184" t="s">
        <v>129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525</v>
      </c>
    </row>
    <row r="185" spans="1:18" x14ac:dyDescent="0.25">
      <c r="A185">
        <v>2992</v>
      </c>
      <c r="C185" t="s">
        <v>202</v>
      </c>
      <c r="D185" t="s">
        <v>19</v>
      </c>
      <c r="E185" t="s">
        <v>20</v>
      </c>
      <c r="F185" t="s">
        <v>166</v>
      </c>
      <c r="G185" t="s">
        <v>22</v>
      </c>
      <c r="H185" t="s">
        <v>23</v>
      </c>
      <c r="I185" t="s">
        <v>23</v>
      </c>
      <c r="J185" t="s">
        <v>20</v>
      </c>
      <c r="K185" t="s">
        <v>24</v>
      </c>
      <c r="L185" t="s">
        <v>24</v>
      </c>
      <c r="M185">
        <v>819</v>
      </c>
      <c r="N185">
        <v>1152</v>
      </c>
      <c r="O185">
        <v>1559</v>
      </c>
      <c r="P185">
        <v>2069</v>
      </c>
      <c r="Q185">
        <v>2645</v>
      </c>
      <c r="R185">
        <v>3302</v>
      </c>
    </row>
    <row r="186" spans="1:18" x14ac:dyDescent="0.25">
      <c r="A186">
        <v>2992</v>
      </c>
      <c r="C186" t="s">
        <v>202</v>
      </c>
      <c r="D186" t="s">
        <v>19</v>
      </c>
      <c r="E186" t="s">
        <v>20</v>
      </c>
      <c r="F186" t="s">
        <v>166</v>
      </c>
      <c r="G186" t="s">
        <v>22</v>
      </c>
      <c r="H186" t="s">
        <v>23</v>
      </c>
      <c r="I186" t="s">
        <v>23</v>
      </c>
      <c r="J186" t="s">
        <v>20</v>
      </c>
      <c r="K186" t="s">
        <v>203</v>
      </c>
      <c r="L186" t="s">
        <v>26</v>
      </c>
      <c r="M186">
        <v>405</v>
      </c>
      <c r="N186">
        <v>1070</v>
      </c>
      <c r="O186">
        <v>2064</v>
      </c>
      <c r="P186">
        <v>3501</v>
      </c>
      <c r="Q186">
        <v>5348</v>
      </c>
      <c r="R186">
        <v>7674</v>
      </c>
    </row>
    <row r="187" spans="1:18" x14ac:dyDescent="0.25">
      <c r="A187">
        <v>2992</v>
      </c>
      <c r="B187">
        <v>90</v>
      </c>
      <c r="C187" t="s">
        <v>202</v>
      </c>
      <c r="D187" t="s">
        <v>19</v>
      </c>
      <c r="E187" t="s">
        <v>20</v>
      </c>
      <c r="F187" t="s">
        <v>166</v>
      </c>
      <c r="G187" t="s">
        <v>22</v>
      </c>
      <c r="H187" t="s">
        <v>78</v>
      </c>
      <c r="I187" t="s">
        <v>28</v>
      </c>
      <c r="J187" t="s">
        <v>20</v>
      </c>
      <c r="K187" t="s">
        <v>178</v>
      </c>
      <c r="L187" t="s">
        <v>30</v>
      </c>
      <c r="M187">
        <v>0</v>
      </c>
      <c r="N187">
        <v>1000</v>
      </c>
      <c r="O187">
        <v>1000</v>
      </c>
      <c r="P187">
        <v>1000</v>
      </c>
      <c r="Q187">
        <v>1000</v>
      </c>
      <c r="R187">
        <v>1000</v>
      </c>
    </row>
    <row r="188" spans="1:18" x14ac:dyDescent="0.25">
      <c r="A188">
        <v>2992</v>
      </c>
      <c r="B188">
        <v>957</v>
      </c>
      <c r="C188" t="s">
        <v>202</v>
      </c>
      <c r="D188" t="s">
        <v>19</v>
      </c>
      <c r="E188" t="s">
        <v>20</v>
      </c>
      <c r="F188" t="s">
        <v>166</v>
      </c>
      <c r="G188" t="s">
        <v>22</v>
      </c>
      <c r="H188" t="s">
        <v>42</v>
      </c>
      <c r="I188" t="s">
        <v>32</v>
      </c>
      <c r="J188" t="s">
        <v>20</v>
      </c>
      <c r="K188" t="s">
        <v>43</v>
      </c>
      <c r="L188" t="s">
        <v>34</v>
      </c>
      <c r="M188">
        <v>0</v>
      </c>
      <c r="N188">
        <v>500</v>
      </c>
      <c r="O188">
        <v>2700</v>
      </c>
      <c r="P188">
        <v>3000</v>
      </c>
      <c r="Q188">
        <v>5800</v>
      </c>
      <c r="R188">
        <v>5800</v>
      </c>
    </row>
    <row r="189" spans="1:18" x14ac:dyDescent="0.25">
      <c r="A189">
        <v>3139</v>
      </c>
      <c r="C189" t="s">
        <v>140</v>
      </c>
      <c r="D189" t="s">
        <v>19</v>
      </c>
      <c r="E189" t="s">
        <v>57</v>
      </c>
      <c r="F189" t="s">
        <v>166</v>
      </c>
      <c r="G189" t="s">
        <v>22</v>
      </c>
      <c r="H189" t="s">
        <v>23</v>
      </c>
      <c r="I189" t="s">
        <v>23</v>
      </c>
      <c r="J189" t="s">
        <v>57</v>
      </c>
      <c r="K189" t="s">
        <v>77</v>
      </c>
      <c r="L189" t="s">
        <v>26</v>
      </c>
      <c r="M189">
        <v>0</v>
      </c>
      <c r="N189">
        <v>0</v>
      </c>
      <c r="O189">
        <v>0</v>
      </c>
      <c r="P189">
        <v>0</v>
      </c>
      <c r="Q189">
        <v>3</v>
      </c>
      <c r="R189">
        <v>13</v>
      </c>
    </row>
    <row r="190" spans="1:18" x14ac:dyDescent="0.25">
      <c r="A190">
        <v>3144</v>
      </c>
      <c r="C190" t="s">
        <v>204</v>
      </c>
      <c r="D190" t="s">
        <v>19</v>
      </c>
      <c r="E190" t="s">
        <v>57</v>
      </c>
      <c r="F190" t="s">
        <v>166</v>
      </c>
      <c r="G190" t="s">
        <v>35</v>
      </c>
      <c r="H190" t="s">
        <v>23</v>
      </c>
      <c r="I190" t="s">
        <v>23</v>
      </c>
      <c r="J190" t="s">
        <v>57</v>
      </c>
      <c r="K190" t="s">
        <v>77</v>
      </c>
      <c r="L190" t="s">
        <v>26</v>
      </c>
      <c r="M190">
        <v>10</v>
      </c>
      <c r="N190">
        <v>55</v>
      </c>
      <c r="O190">
        <v>78</v>
      </c>
      <c r="P190">
        <v>123</v>
      </c>
      <c r="Q190">
        <v>187</v>
      </c>
      <c r="R190">
        <v>272</v>
      </c>
    </row>
    <row r="191" spans="1:18" x14ac:dyDescent="0.25">
      <c r="A191">
        <v>3144</v>
      </c>
      <c r="B191">
        <v>90</v>
      </c>
      <c r="C191" t="s">
        <v>204</v>
      </c>
      <c r="D191" t="s">
        <v>19</v>
      </c>
      <c r="E191" t="s">
        <v>57</v>
      </c>
      <c r="F191" t="s">
        <v>166</v>
      </c>
      <c r="G191" t="s">
        <v>35</v>
      </c>
      <c r="H191" t="s">
        <v>78</v>
      </c>
      <c r="I191" t="s">
        <v>28</v>
      </c>
      <c r="J191" t="s">
        <v>57</v>
      </c>
      <c r="K191" t="s">
        <v>79</v>
      </c>
      <c r="L191" t="s">
        <v>30</v>
      </c>
      <c r="M191">
        <v>0</v>
      </c>
      <c r="N191">
        <v>0</v>
      </c>
      <c r="O191">
        <v>100</v>
      </c>
      <c r="P191">
        <v>100</v>
      </c>
      <c r="Q191">
        <v>100</v>
      </c>
      <c r="R191">
        <v>100</v>
      </c>
    </row>
    <row r="192" spans="1:18" x14ac:dyDescent="0.25">
      <c r="A192">
        <v>3144</v>
      </c>
      <c r="B192">
        <v>661</v>
      </c>
      <c r="C192" t="s">
        <v>204</v>
      </c>
      <c r="D192" t="s">
        <v>19</v>
      </c>
      <c r="E192" t="s">
        <v>57</v>
      </c>
      <c r="F192" t="s">
        <v>166</v>
      </c>
      <c r="G192" t="s">
        <v>35</v>
      </c>
      <c r="H192" t="s">
        <v>127</v>
      </c>
      <c r="I192" t="s">
        <v>32</v>
      </c>
      <c r="J192" t="s">
        <v>57</v>
      </c>
      <c r="K192" t="s">
        <v>128</v>
      </c>
      <c r="L192" t="s">
        <v>129</v>
      </c>
      <c r="M192">
        <v>0</v>
      </c>
      <c r="N192">
        <v>0</v>
      </c>
      <c r="O192">
        <v>74</v>
      </c>
      <c r="P192">
        <v>356</v>
      </c>
      <c r="Q192">
        <v>678</v>
      </c>
      <c r="R192">
        <v>933</v>
      </c>
    </row>
    <row r="193" spans="1:18" x14ac:dyDescent="0.25">
      <c r="A193">
        <v>3144</v>
      </c>
      <c r="B193">
        <v>764</v>
      </c>
      <c r="C193" t="s">
        <v>204</v>
      </c>
      <c r="D193" t="s">
        <v>19</v>
      </c>
      <c r="E193" t="s">
        <v>57</v>
      </c>
      <c r="F193" t="s">
        <v>166</v>
      </c>
      <c r="G193" t="s">
        <v>35</v>
      </c>
      <c r="H193" t="s">
        <v>181</v>
      </c>
      <c r="I193" t="s">
        <v>28</v>
      </c>
      <c r="J193" t="s">
        <v>57</v>
      </c>
      <c r="K193" t="s">
        <v>182</v>
      </c>
      <c r="L193" t="s">
        <v>30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113</v>
      </c>
    </row>
    <row r="194" spans="1:18" x14ac:dyDescent="0.25">
      <c r="A194">
        <v>836</v>
      </c>
      <c r="C194" t="s">
        <v>205</v>
      </c>
      <c r="D194" t="s">
        <v>19</v>
      </c>
      <c r="E194" t="s">
        <v>86</v>
      </c>
      <c r="F194" t="s">
        <v>206</v>
      </c>
      <c r="G194" t="s">
        <v>35</v>
      </c>
      <c r="H194" t="s">
        <v>23</v>
      </c>
      <c r="I194" t="s">
        <v>23</v>
      </c>
      <c r="J194" t="s">
        <v>86</v>
      </c>
      <c r="K194" t="s">
        <v>77</v>
      </c>
      <c r="L194" t="s">
        <v>26</v>
      </c>
      <c r="M194">
        <v>39</v>
      </c>
      <c r="N194">
        <v>131</v>
      </c>
      <c r="O194">
        <v>231</v>
      </c>
      <c r="P194">
        <v>230</v>
      </c>
      <c r="Q194">
        <v>232</v>
      </c>
      <c r="R194">
        <v>233</v>
      </c>
    </row>
    <row r="195" spans="1:18" x14ac:dyDescent="0.25">
      <c r="A195">
        <v>1318</v>
      </c>
      <c r="C195" t="s">
        <v>207</v>
      </c>
      <c r="D195" t="s">
        <v>19</v>
      </c>
      <c r="E195" t="s">
        <v>86</v>
      </c>
      <c r="F195" t="s">
        <v>206</v>
      </c>
      <c r="G195" t="s">
        <v>35</v>
      </c>
      <c r="H195" t="s">
        <v>23</v>
      </c>
      <c r="I195" t="s">
        <v>23</v>
      </c>
      <c r="J195" t="s">
        <v>86</v>
      </c>
      <c r="K195" t="s">
        <v>77</v>
      </c>
      <c r="L195" t="s">
        <v>26</v>
      </c>
      <c r="M195">
        <v>8</v>
      </c>
      <c r="N195">
        <v>26</v>
      </c>
      <c r="O195">
        <v>23</v>
      </c>
      <c r="P195">
        <v>21</v>
      </c>
      <c r="Q195">
        <v>21</v>
      </c>
      <c r="R195">
        <v>21</v>
      </c>
    </row>
    <row r="196" spans="1:18" x14ac:dyDescent="0.25">
      <c r="A196">
        <v>1969</v>
      </c>
      <c r="C196" t="s">
        <v>208</v>
      </c>
      <c r="D196" t="s">
        <v>52</v>
      </c>
      <c r="E196" t="s">
        <v>86</v>
      </c>
      <c r="F196" t="s">
        <v>206</v>
      </c>
      <c r="G196" t="s">
        <v>35</v>
      </c>
      <c r="H196" t="s">
        <v>23</v>
      </c>
      <c r="I196" t="s">
        <v>23</v>
      </c>
      <c r="J196" t="s">
        <v>86</v>
      </c>
      <c r="K196" t="s">
        <v>209</v>
      </c>
      <c r="L196" t="s">
        <v>210</v>
      </c>
      <c r="M196">
        <v>95</v>
      </c>
      <c r="N196">
        <v>364</v>
      </c>
      <c r="O196">
        <v>544</v>
      </c>
      <c r="P196">
        <v>581</v>
      </c>
      <c r="Q196">
        <v>623</v>
      </c>
      <c r="R196">
        <v>674</v>
      </c>
    </row>
    <row r="197" spans="1:18" x14ac:dyDescent="0.25">
      <c r="A197">
        <v>2387</v>
      </c>
      <c r="C197" t="s">
        <v>211</v>
      </c>
      <c r="D197" t="s">
        <v>19</v>
      </c>
      <c r="E197" t="s">
        <v>86</v>
      </c>
      <c r="F197" t="s">
        <v>206</v>
      </c>
      <c r="G197" t="s">
        <v>22</v>
      </c>
      <c r="H197" t="s">
        <v>23</v>
      </c>
      <c r="I197" t="s">
        <v>23</v>
      </c>
      <c r="J197" t="s">
        <v>86</v>
      </c>
      <c r="K197" t="s">
        <v>77</v>
      </c>
      <c r="L197" t="s">
        <v>26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</row>
    <row r="198" spans="1:18" x14ac:dyDescent="0.25">
      <c r="A198">
        <v>561</v>
      </c>
      <c r="C198" t="s">
        <v>212</v>
      </c>
      <c r="D198" t="s">
        <v>19</v>
      </c>
      <c r="E198" t="s">
        <v>20</v>
      </c>
      <c r="F198" t="s">
        <v>213</v>
      </c>
      <c r="G198" t="s">
        <v>35</v>
      </c>
      <c r="H198" t="s">
        <v>23</v>
      </c>
      <c r="I198" t="s">
        <v>23</v>
      </c>
      <c r="J198" t="s">
        <v>20</v>
      </c>
      <c r="K198" t="s">
        <v>24</v>
      </c>
      <c r="L198" t="s">
        <v>24</v>
      </c>
      <c r="M198">
        <v>31</v>
      </c>
      <c r="N198">
        <v>28</v>
      </c>
      <c r="O198">
        <v>28</v>
      </c>
      <c r="P198">
        <v>28</v>
      </c>
      <c r="Q198">
        <v>27</v>
      </c>
      <c r="R198">
        <v>25</v>
      </c>
    </row>
    <row r="199" spans="1:18" x14ac:dyDescent="0.25">
      <c r="A199">
        <v>561</v>
      </c>
      <c r="B199">
        <v>658</v>
      </c>
      <c r="C199" t="s">
        <v>212</v>
      </c>
      <c r="D199" t="s">
        <v>19</v>
      </c>
      <c r="E199" t="s">
        <v>20</v>
      </c>
      <c r="F199" t="s">
        <v>213</v>
      </c>
      <c r="G199" t="s">
        <v>35</v>
      </c>
      <c r="H199" t="s">
        <v>71</v>
      </c>
      <c r="I199" t="s">
        <v>32</v>
      </c>
      <c r="J199" t="s">
        <v>20</v>
      </c>
      <c r="K199" t="s">
        <v>72</v>
      </c>
      <c r="L199" t="s">
        <v>73</v>
      </c>
      <c r="M199">
        <v>425</v>
      </c>
      <c r="N199">
        <v>425</v>
      </c>
      <c r="O199">
        <v>425</v>
      </c>
      <c r="P199">
        <v>425</v>
      </c>
      <c r="Q199">
        <v>425</v>
      </c>
      <c r="R199">
        <v>425</v>
      </c>
    </row>
    <row r="200" spans="1:18" x14ac:dyDescent="0.25">
      <c r="A200">
        <v>1266</v>
      </c>
      <c r="C200" t="s">
        <v>100</v>
      </c>
      <c r="D200" t="s">
        <v>19</v>
      </c>
      <c r="E200" t="s">
        <v>20</v>
      </c>
      <c r="F200" t="s">
        <v>213</v>
      </c>
      <c r="G200" t="s">
        <v>22</v>
      </c>
      <c r="H200" t="s">
        <v>23</v>
      </c>
      <c r="I200" t="s">
        <v>23</v>
      </c>
      <c r="J200" t="s">
        <v>20</v>
      </c>
      <c r="K200" t="s">
        <v>24</v>
      </c>
      <c r="L200" t="s">
        <v>24</v>
      </c>
      <c r="M200">
        <v>45</v>
      </c>
      <c r="N200">
        <v>51</v>
      </c>
      <c r="O200">
        <v>50</v>
      </c>
      <c r="P200">
        <v>47</v>
      </c>
      <c r="Q200">
        <v>52</v>
      </c>
      <c r="R200">
        <v>56</v>
      </c>
    </row>
    <row r="201" spans="1:18" x14ac:dyDescent="0.25">
      <c r="A201">
        <v>1587</v>
      </c>
      <c r="C201" t="s">
        <v>213</v>
      </c>
      <c r="D201" t="s">
        <v>19</v>
      </c>
      <c r="E201" t="s">
        <v>20</v>
      </c>
      <c r="F201" t="s">
        <v>213</v>
      </c>
      <c r="G201" t="s">
        <v>35</v>
      </c>
      <c r="H201" t="s">
        <v>23</v>
      </c>
      <c r="I201" t="s">
        <v>23</v>
      </c>
      <c r="J201" t="s">
        <v>20</v>
      </c>
      <c r="K201" t="s">
        <v>24</v>
      </c>
      <c r="L201" t="s">
        <v>24</v>
      </c>
      <c r="M201">
        <v>129</v>
      </c>
      <c r="N201">
        <v>134</v>
      </c>
      <c r="O201">
        <v>132</v>
      </c>
      <c r="P201">
        <v>128</v>
      </c>
      <c r="Q201">
        <v>133</v>
      </c>
      <c r="R201">
        <v>137</v>
      </c>
    </row>
    <row r="202" spans="1:18" x14ac:dyDescent="0.25">
      <c r="A202">
        <v>1587</v>
      </c>
      <c r="C202" t="s">
        <v>213</v>
      </c>
      <c r="D202" t="s">
        <v>19</v>
      </c>
      <c r="E202" t="s">
        <v>20</v>
      </c>
      <c r="F202" t="s">
        <v>213</v>
      </c>
      <c r="G202" t="s">
        <v>35</v>
      </c>
      <c r="H202" t="s">
        <v>23</v>
      </c>
      <c r="I202" t="s">
        <v>23</v>
      </c>
      <c r="J202" t="s">
        <v>20</v>
      </c>
      <c r="K202" t="s">
        <v>214</v>
      </c>
      <c r="L202" t="s">
        <v>26</v>
      </c>
      <c r="M202">
        <v>88</v>
      </c>
      <c r="N202">
        <v>118</v>
      </c>
      <c r="O202">
        <v>143</v>
      </c>
      <c r="P202">
        <v>169</v>
      </c>
      <c r="Q202">
        <v>209</v>
      </c>
      <c r="R202">
        <v>252</v>
      </c>
    </row>
    <row r="203" spans="1:18" x14ac:dyDescent="0.25">
      <c r="A203">
        <v>1587</v>
      </c>
      <c r="B203">
        <v>169</v>
      </c>
      <c r="C203" t="s">
        <v>213</v>
      </c>
      <c r="D203" t="s">
        <v>19</v>
      </c>
      <c r="E203" t="s">
        <v>20</v>
      </c>
      <c r="F203" t="s">
        <v>213</v>
      </c>
      <c r="G203" t="s">
        <v>35</v>
      </c>
      <c r="H203" t="s">
        <v>38</v>
      </c>
      <c r="I203" t="s">
        <v>39</v>
      </c>
      <c r="J203" t="s">
        <v>20</v>
      </c>
      <c r="K203" t="s">
        <v>215</v>
      </c>
      <c r="L203" t="s">
        <v>41</v>
      </c>
      <c r="M203">
        <v>100</v>
      </c>
      <c r="N203">
        <v>100</v>
      </c>
      <c r="O203">
        <v>100</v>
      </c>
      <c r="P203">
        <v>100</v>
      </c>
      <c r="Q203">
        <v>100</v>
      </c>
      <c r="R203">
        <v>100</v>
      </c>
    </row>
    <row r="204" spans="1:18" x14ac:dyDescent="0.25">
      <c r="A204">
        <v>1587</v>
      </c>
      <c r="B204">
        <v>362</v>
      </c>
      <c r="C204" t="s">
        <v>213</v>
      </c>
      <c r="D204" t="s">
        <v>19</v>
      </c>
      <c r="E204" t="s">
        <v>20</v>
      </c>
      <c r="F204" t="s">
        <v>213</v>
      </c>
      <c r="G204" t="s">
        <v>35</v>
      </c>
      <c r="H204" t="s">
        <v>216</v>
      </c>
      <c r="I204" t="s">
        <v>28</v>
      </c>
      <c r="J204" t="s">
        <v>20</v>
      </c>
      <c r="K204" t="s">
        <v>217</v>
      </c>
      <c r="L204" t="s">
        <v>30</v>
      </c>
      <c r="M204">
        <v>200</v>
      </c>
      <c r="N204">
        <v>200</v>
      </c>
      <c r="O204">
        <v>200</v>
      </c>
      <c r="P204">
        <v>200</v>
      </c>
      <c r="Q204">
        <v>200</v>
      </c>
      <c r="R204">
        <v>200</v>
      </c>
    </row>
    <row r="205" spans="1:18" x14ac:dyDescent="0.25">
      <c r="A205">
        <v>2500</v>
      </c>
      <c r="C205" t="s">
        <v>218</v>
      </c>
      <c r="D205" t="s">
        <v>19</v>
      </c>
      <c r="E205" t="s">
        <v>20</v>
      </c>
      <c r="F205" t="s">
        <v>213</v>
      </c>
      <c r="G205" t="s">
        <v>35</v>
      </c>
      <c r="H205" t="s">
        <v>23</v>
      </c>
      <c r="I205" t="s">
        <v>23</v>
      </c>
      <c r="J205" t="s">
        <v>20</v>
      </c>
      <c r="K205" t="s">
        <v>24</v>
      </c>
      <c r="L205" t="s">
        <v>24</v>
      </c>
      <c r="M205">
        <v>4</v>
      </c>
      <c r="N205">
        <v>4</v>
      </c>
      <c r="O205">
        <v>4</v>
      </c>
      <c r="P205">
        <v>3</v>
      </c>
      <c r="Q205">
        <v>3</v>
      </c>
      <c r="R205">
        <v>3</v>
      </c>
    </row>
    <row r="206" spans="1:18" x14ac:dyDescent="0.25">
      <c r="A206">
        <v>3127</v>
      </c>
      <c r="C206" t="s">
        <v>110</v>
      </c>
      <c r="D206" t="s">
        <v>19</v>
      </c>
      <c r="E206" t="s">
        <v>20</v>
      </c>
      <c r="F206" t="s">
        <v>213</v>
      </c>
      <c r="G206" t="s">
        <v>22</v>
      </c>
      <c r="H206" t="s">
        <v>23</v>
      </c>
      <c r="I206" t="s">
        <v>23</v>
      </c>
      <c r="J206" t="s">
        <v>20</v>
      </c>
      <c r="K206" t="s">
        <v>24</v>
      </c>
      <c r="L206" t="s">
        <v>24</v>
      </c>
      <c r="M206">
        <v>464</v>
      </c>
      <c r="N206">
        <v>486</v>
      </c>
      <c r="O206">
        <v>484</v>
      </c>
      <c r="P206">
        <v>474</v>
      </c>
      <c r="Q206">
        <v>490</v>
      </c>
      <c r="R206">
        <v>507</v>
      </c>
    </row>
    <row r="207" spans="1:18" x14ac:dyDescent="0.25">
      <c r="A207">
        <v>3127</v>
      </c>
      <c r="C207" t="s">
        <v>110</v>
      </c>
      <c r="D207" t="s">
        <v>19</v>
      </c>
      <c r="E207" t="s">
        <v>20</v>
      </c>
      <c r="F207" t="s">
        <v>213</v>
      </c>
      <c r="G207" t="s">
        <v>22</v>
      </c>
      <c r="H207" t="s">
        <v>23</v>
      </c>
      <c r="I207" t="s">
        <v>23</v>
      </c>
      <c r="J207" t="s">
        <v>20</v>
      </c>
      <c r="K207" t="s">
        <v>111</v>
      </c>
      <c r="L207" t="s">
        <v>26</v>
      </c>
      <c r="M207">
        <v>189</v>
      </c>
      <c r="N207">
        <v>360</v>
      </c>
      <c r="O207">
        <v>509</v>
      </c>
      <c r="P207">
        <v>638</v>
      </c>
      <c r="Q207">
        <v>791</v>
      </c>
      <c r="R207">
        <v>938</v>
      </c>
    </row>
    <row r="208" spans="1:18" x14ac:dyDescent="0.25">
      <c r="A208">
        <v>3127</v>
      </c>
      <c r="B208">
        <v>169</v>
      </c>
      <c r="C208" t="s">
        <v>110</v>
      </c>
      <c r="D208" t="s">
        <v>19</v>
      </c>
      <c r="E208" t="s">
        <v>20</v>
      </c>
      <c r="F208" t="s">
        <v>213</v>
      </c>
      <c r="G208" t="s">
        <v>22</v>
      </c>
      <c r="H208" t="s">
        <v>38</v>
      </c>
      <c r="I208" t="s">
        <v>39</v>
      </c>
      <c r="J208" t="s">
        <v>20</v>
      </c>
      <c r="K208" t="s">
        <v>112</v>
      </c>
      <c r="L208" t="s">
        <v>41</v>
      </c>
      <c r="M208">
        <v>50</v>
      </c>
      <c r="N208">
        <v>50</v>
      </c>
      <c r="O208">
        <v>50</v>
      </c>
      <c r="P208">
        <v>50</v>
      </c>
      <c r="Q208">
        <v>50</v>
      </c>
      <c r="R208">
        <v>50</v>
      </c>
    </row>
    <row r="209" spans="1:18" x14ac:dyDescent="0.25">
      <c r="A209">
        <v>3127</v>
      </c>
      <c r="B209">
        <v>957</v>
      </c>
      <c r="C209" t="s">
        <v>110</v>
      </c>
      <c r="D209" t="s">
        <v>19</v>
      </c>
      <c r="E209" t="s">
        <v>20</v>
      </c>
      <c r="F209" t="s">
        <v>213</v>
      </c>
      <c r="G209" t="s">
        <v>22</v>
      </c>
      <c r="H209" t="s">
        <v>42</v>
      </c>
      <c r="I209" t="s">
        <v>32</v>
      </c>
      <c r="J209" t="s">
        <v>20</v>
      </c>
      <c r="K209" t="s">
        <v>43</v>
      </c>
      <c r="L209" t="s">
        <v>34</v>
      </c>
      <c r="M209">
        <v>0</v>
      </c>
      <c r="N209">
        <v>50</v>
      </c>
      <c r="O209">
        <v>50</v>
      </c>
      <c r="P209">
        <v>50</v>
      </c>
      <c r="Q209">
        <v>50</v>
      </c>
      <c r="R209">
        <v>50</v>
      </c>
    </row>
    <row r="210" spans="1:18" x14ac:dyDescent="0.25">
      <c r="A210">
        <v>7</v>
      </c>
      <c r="C210" t="s">
        <v>165</v>
      </c>
      <c r="D210" t="s">
        <v>19</v>
      </c>
      <c r="E210" t="s">
        <v>20</v>
      </c>
      <c r="F210" t="s">
        <v>219</v>
      </c>
      <c r="G210" t="s">
        <v>22</v>
      </c>
      <c r="H210" t="s">
        <v>23</v>
      </c>
      <c r="I210" t="s">
        <v>23</v>
      </c>
      <c r="J210" t="s">
        <v>20</v>
      </c>
      <c r="K210" t="s">
        <v>220</v>
      </c>
      <c r="L210" t="s">
        <v>26</v>
      </c>
      <c r="M210">
        <v>22969</v>
      </c>
      <c r="N210">
        <v>24559</v>
      </c>
      <c r="O210">
        <v>28317</v>
      </c>
      <c r="P210">
        <v>31220</v>
      </c>
      <c r="Q210">
        <v>33822</v>
      </c>
      <c r="R210">
        <v>36899</v>
      </c>
    </row>
    <row r="211" spans="1:18" x14ac:dyDescent="0.25">
      <c r="A211">
        <v>7</v>
      </c>
      <c r="C211" t="s">
        <v>165</v>
      </c>
      <c r="D211" t="s">
        <v>19</v>
      </c>
      <c r="E211" t="s">
        <v>20</v>
      </c>
      <c r="F211" t="s">
        <v>219</v>
      </c>
      <c r="G211" t="s">
        <v>22</v>
      </c>
      <c r="H211" t="s">
        <v>23</v>
      </c>
      <c r="I211" t="s">
        <v>23</v>
      </c>
      <c r="J211" t="s">
        <v>20</v>
      </c>
      <c r="K211" t="s">
        <v>24</v>
      </c>
      <c r="L211" t="s">
        <v>24</v>
      </c>
      <c r="M211">
        <v>15745</v>
      </c>
      <c r="N211">
        <v>18293</v>
      </c>
      <c r="O211">
        <v>20997</v>
      </c>
      <c r="P211">
        <v>22989</v>
      </c>
      <c r="Q211">
        <v>24659</v>
      </c>
      <c r="R211">
        <v>26641</v>
      </c>
    </row>
    <row r="212" spans="1:18" x14ac:dyDescent="0.25">
      <c r="A212">
        <v>7</v>
      </c>
      <c r="B212">
        <v>169</v>
      </c>
      <c r="C212" t="s">
        <v>165</v>
      </c>
      <c r="D212" t="s">
        <v>19</v>
      </c>
      <c r="E212" t="s">
        <v>20</v>
      </c>
      <c r="F212" t="s">
        <v>219</v>
      </c>
      <c r="G212" t="s">
        <v>22</v>
      </c>
      <c r="H212" t="s">
        <v>38</v>
      </c>
      <c r="I212" t="s">
        <v>39</v>
      </c>
      <c r="J212" t="s">
        <v>20</v>
      </c>
      <c r="K212" t="s">
        <v>221</v>
      </c>
      <c r="L212" t="s">
        <v>41</v>
      </c>
      <c r="M212">
        <v>5429</v>
      </c>
      <c r="N212">
        <v>10429</v>
      </c>
      <c r="O212">
        <v>20429</v>
      </c>
      <c r="P212">
        <v>22929</v>
      </c>
      <c r="Q212">
        <v>25429</v>
      </c>
      <c r="R212">
        <v>27929</v>
      </c>
    </row>
    <row r="213" spans="1:18" x14ac:dyDescent="0.25">
      <c r="A213">
        <v>7</v>
      </c>
      <c r="B213">
        <v>169</v>
      </c>
      <c r="C213" t="s">
        <v>165</v>
      </c>
      <c r="D213" t="s">
        <v>19</v>
      </c>
      <c r="E213" t="s">
        <v>20</v>
      </c>
      <c r="F213" t="s">
        <v>219</v>
      </c>
      <c r="G213" t="s">
        <v>22</v>
      </c>
      <c r="H213" t="s">
        <v>38</v>
      </c>
      <c r="I213" t="s">
        <v>39</v>
      </c>
      <c r="J213" t="s">
        <v>20</v>
      </c>
      <c r="K213" t="s">
        <v>222</v>
      </c>
      <c r="L213" t="s">
        <v>41</v>
      </c>
      <c r="M213">
        <v>1000</v>
      </c>
      <c r="N213">
        <v>1000</v>
      </c>
      <c r="O213">
        <v>1500</v>
      </c>
      <c r="P213">
        <v>2000</v>
      </c>
      <c r="Q213">
        <v>2500</v>
      </c>
      <c r="R213">
        <v>3000</v>
      </c>
    </row>
    <row r="214" spans="1:18" x14ac:dyDescent="0.25">
      <c r="A214">
        <v>7</v>
      </c>
      <c r="B214">
        <v>381</v>
      </c>
      <c r="C214" t="s">
        <v>165</v>
      </c>
      <c r="D214" t="s">
        <v>19</v>
      </c>
      <c r="E214" t="s">
        <v>20</v>
      </c>
      <c r="F214" t="s">
        <v>219</v>
      </c>
      <c r="G214" t="s">
        <v>22</v>
      </c>
      <c r="H214" t="s">
        <v>223</v>
      </c>
      <c r="I214" t="s">
        <v>39</v>
      </c>
      <c r="J214" t="s">
        <v>20</v>
      </c>
      <c r="K214" t="s">
        <v>224</v>
      </c>
      <c r="L214" t="s">
        <v>225</v>
      </c>
      <c r="M214">
        <v>20000</v>
      </c>
      <c r="N214">
        <v>20000</v>
      </c>
      <c r="O214">
        <v>20000</v>
      </c>
      <c r="P214">
        <v>20000</v>
      </c>
      <c r="Q214">
        <v>20000</v>
      </c>
      <c r="R214">
        <v>20000</v>
      </c>
    </row>
    <row r="215" spans="1:18" x14ac:dyDescent="0.25">
      <c r="A215">
        <v>7</v>
      </c>
      <c r="B215">
        <v>381</v>
      </c>
      <c r="C215" t="s">
        <v>165</v>
      </c>
      <c r="D215" t="s">
        <v>19</v>
      </c>
      <c r="E215" t="s">
        <v>20</v>
      </c>
      <c r="F215" t="s">
        <v>219</v>
      </c>
      <c r="G215" t="s">
        <v>22</v>
      </c>
      <c r="H215" t="s">
        <v>223</v>
      </c>
      <c r="I215" t="s">
        <v>39</v>
      </c>
      <c r="J215" t="s">
        <v>20</v>
      </c>
      <c r="K215" t="s">
        <v>226</v>
      </c>
      <c r="L215" t="s">
        <v>225</v>
      </c>
      <c r="M215">
        <v>19258</v>
      </c>
      <c r="N215">
        <v>17749</v>
      </c>
      <c r="O215">
        <v>22990</v>
      </c>
      <c r="P215">
        <v>22874</v>
      </c>
      <c r="Q215">
        <v>26759</v>
      </c>
      <c r="R215">
        <v>30312</v>
      </c>
    </row>
    <row r="216" spans="1:18" x14ac:dyDescent="0.25">
      <c r="A216">
        <v>7</v>
      </c>
      <c r="B216">
        <v>412</v>
      </c>
      <c r="C216" t="s">
        <v>165</v>
      </c>
      <c r="D216" t="s">
        <v>19</v>
      </c>
      <c r="E216" t="s">
        <v>20</v>
      </c>
      <c r="F216" t="s">
        <v>219</v>
      </c>
      <c r="G216" t="s">
        <v>22</v>
      </c>
      <c r="H216" t="s">
        <v>227</v>
      </c>
      <c r="I216" t="s">
        <v>32</v>
      </c>
      <c r="J216" t="s">
        <v>20</v>
      </c>
      <c r="K216" t="s">
        <v>228</v>
      </c>
      <c r="L216" t="s">
        <v>73</v>
      </c>
      <c r="M216">
        <v>83</v>
      </c>
      <c r="N216">
        <v>828</v>
      </c>
      <c r="O216">
        <v>4141</v>
      </c>
      <c r="P216">
        <v>8282</v>
      </c>
      <c r="Q216">
        <v>12423</v>
      </c>
      <c r="R216">
        <v>16564</v>
      </c>
    </row>
    <row r="217" spans="1:18" x14ac:dyDescent="0.25">
      <c r="A217">
        <v>7</v>
      </c>
      <c r="B217">
        <v>658</v>
      </c>
      <c r="C217" t="s">
        <v>165</v>
      </c>
      <c r="D217" t="s">
        <v>19</v>
      </c>
      <c r="E217" t="s">
        <v>20</v>
      </c>
      <c r="F217" t="s">
        <v>219</v>
      </c>
      <c r="G217" t="s">
        <v>22</v>
      </c>
      <c r="H217" t="s">
        <v>71</v>
      </c>
      <c r="I217" t="s">
        <v>32</v>
      </c>
      <c r="J217" t="s">
        <v>20</v>
      </c>
      <c r="K217" t="s">
        <v>229</v>
      </c>
      <c r="L217" t="s">
        <v>91</v>
      </c>
      <c r="M217">
        <v>1000</v>
      </c>
      <c r="N217">
        <v>1000</v>
      </c>
      <c r="O217">
        <v>1000</v>
      </c>
      <c r="P217">
        <v>1000</v>
      </c>
      <c r="Q217">
        <v>1000</v>
      </c>
      <c r="R217">
        <v>1000</v>
      </c>
    </row>
    <row r="218" spans="1:18" x14ac:dyDescent="0.25">
      <c r="A218">
        <v>7</v>
      </c>
      <c r="B218">
        <v>658</v>
      </c>
      <c r="C218" t="s">
        <v>165</v>
      </c>
      <c r="D218" t="s">
        <v>19</v>
      </c>
      <c r="E218" t="s">
        <v>20</v>
      </c>
      <c r="F218" t="s">
        <v>219</v>
      </c>
      <c r="G218" t="s">
        <v>22</v>
      </c>
      <c r="H218" t="s">
        <v>71</v>
      </c>
      <c r="I218" t="s">
        <v>32</v>
      </c>
      <c r="J218" t="s">
        <v>20</v>
      </c>
      <c r="K218" t="s">
        <v>230</v>
      </c>
      <c r="L218" t="s">
        <v>91</v>
      </c>
      <c r="M218">
        <v>2500</v>
      </c>
      <c r="N218">
        <v>2500</v>
      </c>
      <c r="O218">
        <v>2500</v>
      </c>
      <c r="P218">
        <v>2500</v>
      </c>
      <c r="Q218">
        <v>2500</v>
      </c>
      <c r="R218">
        <v>2500</v>
      </c>
    </row>
    <row r="219" spans="1:18" x14ac:dyDescent="0.25">
      <c r="A219">
        <v>7</v>
      </c>
      <c r="B219">
        <v>658</v>
      </c>
      <c r="C219" t="s">
        <v>165</v>
      </c>
      <c r="D219" t="s">
        <v>19</v>
      </c>
      <c r="E219" t="s">
        <v>20</v>
      </c>
      <c r="F219" t="s">
        <v>219</v>
      </c>
      <c r="G219" t="s">
        <v>22</v>
      </c>
      <c r="H219" t="s">
        <v>71</v>
      </c>
      <c r="I219" t="s">
        <v>32</v>
      </c>
      <c r="J219" t="s">
        <v>20</v>
      </c>
      <c r="K219" t="s">
        <v>231</v>
      </c>
      <c r="L219" t="s">
        <v>91</v>
      </c>
      <c r="M219">
        <v>3000</v>
      </c>
      <c r="N219">
        <v>3000</v>
      </c>
      <c r="O219">
        <v>3000</v>
      </c>
      <c r="P219">
        <v>3000</v>
      </c>
      <c r="Q219">
        <v>3000</v>
      </c>
      <c r="R219">
        <v>3000</v>
      </c>
    </row>
    <row r="220" spans="1:18" x14ac:dyDescent="0.25">
      <c r="A220">
        <v>7</v>
      </c>
      <c r="B220">
        <v>955</v>
      </c>
      <c r="C220" t="s">
        <v>165</v>
      </c>
      <c r="D220" t="s">
        <v>19</v>
      </c>
      <c r="E220" t="s">
        <v>20</v>
      </c>
      <c r="F220" t="s">
        <v>219</v>
      </c>
      <c r="G220" t="s">
        <v>22</v>
      </c>
      <c r="H220" t="s">
        <v>163</v>
      </c>
      <c r="I220" t="s">
        <v>32</v>
      </c>
      <c r="J220" t="s">
        <v>20</v>
      </c>
      <c r="K220" t="s">
        <v>164</v>
      </c>
      <c r="L220" t="s">
        <v>91</v>
      </c>
      <c r="M220">
        <v>20000</v>
      </c>
      <c r="N220">
        <v>20000</v>
      </c>
      <c r="O220">
        <v>20000</v>
      </c>
      <c r="P220">
        <v>20000</v>
      </c>
      <c r="Q220">
        <v>20000</v>
      </c>
      <c r="R220">
        <v>20000</v>
      </c>
    </row>
    <row r="221" spans="1:18" x14ac:dyDescent="0.25">
      <c r="A221">
        <v>7</v>
      </c>
      <c r="B221">
        <v>1046</v>
      </c>
      <c r="C221" t="s">
        <v>165</v>
      </c>
      <c r="D221" t="s">
        <v>19</v>
      </c>
      <c r="E221" t="s">
        <v>20</v>
      </c>
      <c r="F221" t="s">
        <v>219</v>
      </c>
      <c r="G221" t="s">
        <v>22</v>
      </c>
      <c r="H221" t="s">
        <v>232</v>
      </c>
      <c r="I221" t="s">
        <v>32</v>
      </c>
      <c r="J221" t="s">
        <v>20</v>
      </c>
      <c r="K221" t="s">
        <v>233</v>
      </c>
      <c r="L221" t="s">
        <v>129</v>
      </c>
      <c r="M221">
        <v>10000</v>
      </c>
      <c r="N221">
        <v>25000</v>
      </c>
      <c r="O221">
        <v>25000</v>
      </c>
      <c r="P221">
        <v>50000</v>
      </c>
      <c r="Q221">
        <v>50000</v>
      </c>
      <c r="R221">
        <v>50000</v>
      </c>
    </row>
    <row r="222" spans="1:18" x14ac:dyDescent="0.25">
      <c r="A222">
        <v>25</v>
      </c>
      <c r="C222" t="s">
        <v>234</v>
      </c>
      <c r="D222" t="s">
        <v>19</v>
      </c>
      <c r="E222" t="s">
        <v>20</v>
      </c>
      <c r="F222" t="s">
        <v>219</v>
      </c>
      <c r="G222" t="s">
        <v>22</v>
      </c>
      <c r="H222" t="s">
        <v>23</v>
      </c>
      <c r="I222" t="s">
        <v>23</v>
      </c>
      <c r="J222" t="s">
        <v>86</v>
      </c>
      <c r="K222" t="s">
        <v>88</v>
      </c>
      <c r="L222" t="s">
        <v>26</v>
      </c>
      <c r="M222">
        <v>89</v>
      </c>
      <c r="N222">
        <v>287</v>
      </c>
      <c r="O222">
        <v>492</v>
      </c>
      <c r="P222">
        <v>542</v>
      </c>
      <c r="Q222">
        <v>540</v>
      </c>
      <c r="R222">
        <v>539</v>
      </c>
    </row>
    <row r="223" spans="1:18" x14ac:dyDescent="0.25">
      <c r="A223">
        <v>25</v>
      </c>
      <c r="C223" t="s">
        <v>234</v>
      </c>
      <c r="D223" t="s">
        <v>19</v>
      </c>
      <c r="E223" t="s">
        <v>20</v>
      </c>
      <c r="F223" t="s">
        <v>219</v>
      </c>
      <c r="G223" t="s">
        <v>22</v>
      </c>
      <c r="H223" t="s">
        <v>23</v>
      </c>
      <c r="I223" t="s">
        <v>23</v>
      </c>
      <c r="J223" t="s">
        <v>20</v>
      </c>
      <c r="K223" t="s">
        <v>24</v>
      </c>
      <c r="L223" t="s">
        <v>24</v>
      </c>
      <c r="M223">
        <v>486</v>
      </c>
      <c r="N223">
        <v>516</v>
      </c>
      <c r="O223">
        <v>553</v>
      </c>
      <c r="P223">
        <v>553</v>
      </c>
      <c r="Q223">
        <v>552</v>
      </c>
      <c r="R223">
        <v>552</v>
      </c>
    </row>
    <row r="224" spans="1:18" x14ac:dyDescent="0.25">
      <c r="A224">
        <v>25</v>
      </c>
      <c r="C224" t="s">
        <v>234</v>
      </c>
      <c r="D224" t="s">
        <v>19</v>
      </c>
      <c r="E224" t="s">
        <v>20</v>
      </c>
      <c r="F224" t="s">
        <v>219</v>
      </c>
      <c r="G224" t="s">
        <v>22</v>
      </c>
      <c r="H224" t="s">
        <v>23</v>
      </c>
      <c r="I224" t="s">
        <v>23</v>
      </c>
      <c r="J224" t="s">
        <v>20</v>
      </c>
      <c r="K224" t="s">
        <v>235</v>
      </c>
      <c r="L224" t="s">
        <v>26</v>
      </c>
      <c r="M224">
        <v>246</v>
      </c>
      <c r="N224">
        <v>479</v>
      </c>
      <c r="O224">
        <v>614</v>
      </c>
      <c r="P224">
        <v>724</v>
      </c>
      <c r="Q224">
        <v>822</v>
      </c>
      <c r="R224">
        <v>921</v>
      </c>
    </row>
    <row r="225" spans="1:18" x14ac:dyDescent="0.25">
      <c r="A225">
        <v>25</v>
      </c>
      <c r="B225">
        <v>368</v>
      </c>
      <c r="C225" t="s">
        <v>234</v>
      </c>
      <c r="D225" t="s">
        <v>19</v>
      </c>
      <c r="E225" t="s">
        <v>20</v>
      </c>
      <c r="F225" t="s">
        <v>219</v>
      </c>
      <c r="G225" t="s">
        <v>22</v>
      </c>
      <c r="H225" t="s">
        <v>188</v>
      </c>
      <c r="I225" t="s">
        <v>32</v>
      </c>
      <c r="J225" t="s">
        <v>86</v>
      </c>
      <c r="K225" t="s">
        <v>236</v>
      </c>
      <c r="L225" t="s">
        <v>91</v>
      </c>
      <c r="M225">
        <v>170</v>
      </c>
      <c r="N225">
        <v>175</v>
      </c>
      <c r="O225">
        <v>15</v>
      </c>
      <c r="P225">
        <v>0</v>
      </c>
      <c r="Q225">
        <v>0</v>
      </c>
      <c r="R225">
        <v>0</v>
      </c>
    </row>
    <row r="226" spans="1:18" x14ac:dyDescent="0.25">
      <c r="A226">
        <v>123</v>
      </c>
      <c r="C226" t="s">
        <v>237</v>
      </c>
      <c r="D226" t="s">
        <v>19</v>
      </c>
      <c r="E226" t="s">
        <v>20</v>
      </c>
      <c r="F226" t="s">
        <v>219</v>
      </c>
      <c r="G226" t="s">
        <v>22</v>
      </c>
      <c r="H226" t="s">
        <v>23</v>
      </c>
      <c r="I226" t="s">
        <v>23</v>
      </c>
      <c r="J226" t="s">
        <v>86</v>
      </c>
      <c r="K226" t="s">
        <v>87</v>
      </c>
      <c r="L226" t="s">
        <v>26</v>
      </c>
      <c r="M226">
        <v>0</v>
      </c>
      <c r="N226">
        <v>0</v>
      </c>
      <c r="O226">
        <v>10</v>
      </c>
      <c r="P226">
        <v>24</v>
      </c>
      <c r="Q226">
        <v>40</v>
      </c>
      <c r="R226">
        <v>59</v>
      </c>
    </row>
    <row r="227" spans="1:18" x14ac:dyDescent="0.25">
      <c r="A227">
        <v>123</v>
      </c>
      <c r="C227" t="s">
        <v>237</v>
      </c>
      <c r="D227" t="s">
        <v>19</v>
      </c>
      <c r="E227" t="s">
        <v>20</v>
      </c>
      <c r="F227" t="s">
        <v>219</v>
      </c>
      <c r="G227" t="s">
        <v>22</v>
      </c>
      <c r="H227" t="s">
        <v>23</v>
      </c>
      <c r="I227" t="s">
        <v>23</v>
      </c>
      <c r="J227" t="s">
        <v>86</v>
      </c>
      <c r="K227" t="s">
        <v>88</v>
      </c>
      <c r="L227" t="s">
        <v>26</v>
      </c>
      <c r="M227">
        <v>6</v>
      </c>
      <c r="N227">
        <v>1</v>
      </c>
      <c r="O227">
        <v>0</v>
      </c>
      <c r="P227">
        <v>0</v>
      </c>
      <c r="Q227">
        <v>0</v>
      </c>
      <c r="R227">
        <v>0</v>
      </c>
    </row>
    <row r="228" spans="1:18" x14ac:dyDescent="0.25">
      <c r="A228">
        <v>123</v>
      </c>
      <c r="C228" t="s">
        <v>237</v>
      </c>
      <c r="D228" t="s">
        <v>19</v>
      </c>
      <c r="E228" t="s">
        <v>20</v>
      </c>
      <c r="F228" t="s">
        <v>219</v>
      </c>
      <c r="G228" t="s">
        <v>22</v>
      </c>
      <c r="H228" t="s">
        <v>23</v>
      </c>
      <c r="I228" t="s">
        <v>23</v>
      </c>
      <c r="J228" t="s">
        <v>20</v>
      </c>
      <c r="K228" t="s">
        <v>24</v>
      </c>
      <c r="L228" t="s">
        <v>24</v>
      </c>
      <c r="M228">
        <v>19</v>
      </c>
      <c r="N228">
        <v>21</v>
      </c>
      <c r="O228">
        <v>24</v>
      </c>
      <c r="P228">
        <v>26</v>
      </c>
      <c r="Q228">
        <v>29</v>
      </c>
      <c r="R228">
        <v>31</v>
      </c>
    </row>
    <row r="229" spans="1:18" x14ac:dyDescent="0.25">
      <c r="A229">
        <v>123</v>
      </c>
      <c r="C229" t="s">
        <v>237</v>
      </c>
      <c r="D229" t="s">
        <v>19</v>
      </c>
      <c r="E229" t="s">
        <v>20</v>
      </c>
      <c r="F229" t="s">
        <v>219</v>
      </c>
      <c r="G229" t="s">
        <v>22</v>
      </c>
      <c r="H229" t="s">
        <v>23</v>
      </c>
      <c r="I229" t="s">
        <v>23</v>
      </c>
      <c r="J229" t="s">
        <v>20</v>
      </c>
      <c r="K229" t="s">
        <v>238</v>
      </c>
      <c r="L229" t="s">
        <v>26</v>
      </c>
      <c r="M229">
        <v>13</v>
      </c>
      <c r="N229">
        <v>11</v>
      </c>
      <c r="O229">
        <v>10</v>
      </c>
      <c r="P229">
        <v>8</v>
      </c>
      <c r="Q229">
        <v>9</v>
      </c>
      <c r="R229">
        <v>10</v>
      </c>
    </row>
    <row r="230" spans="1:18" x14ac:dyDescent="0.25">
      <c r="A230">
        <v>123</v>
      </c>
      <c r="B230">
        <v>54</v>
      </c>
      <c r="C230" t="s">
        <v>237</v>
      </c>
      <c r="D230" t="s">
        <v>19</v>
      </c>
      <c r="E230" t="s">
        <v>20</v>
      </c>
      <c r="F230" t="s">
        <v>219</v>
      </c>
      <c r="G230" t="s">
        <v>22</v>
      </c>
      <c r="H230" t="s">
        <v>89</v>
      </c>
      <c r="I230" t="s">
        <v>32</v>
      </c>
      <c r="J230" t="s">
        <v>86</v>
      </c>
      <c r="K230" t="s">
        <v>99</v>
      </c>
      <c r="L230" t="s">
        <v>91</v>
      </c>
      <c r="M230">
        <v>0</v>
      </c>
      <c r="N230">
        <v>1</v>
      </c>
      <c r="O230">
        <v>3</v>
      </c>
      <c r="P230">
        <v>14</v>
      </c>
      <c r="Q230">
        <v>15</v>
      </c>
      <c r="R230">
        <v>17</v>
      </c>
    </row>
    <row r="231" spans="1:18" x14ac:dyDescent="0.25">
      <c r="A231">
        <v>123</v>
      </c>
      <c r="B231">
        <v>368</v>
      </c>
      <c r="C231" t="s">
        <v>237</v>
      </c>
      <c r="D231" t="s">
        <v>19</v>
      </c>
      <c r="E231" t="s">
        <v>20</v>
      </c>
      <c r="F231" t="s">
        <v>219</v>
      </c>
      <c r="G231" t="s">
        <v>22</v>
      </c>
      <c r="H231" t="s">
        <v>188</v>
      </c>
      <c r="I231" t="s">
        <v>32</v>
      </c>
      <c r="J231" t="s">
        <v>86</v>
      </c>
      <c r="K231" t="s">
        <v>236</v>
      </c>
      <c r="L231" t="s">
        <v>91</v>
      </c>
      <c r="M231">
        <v>265</v>
      </c>
      <c r="N231">
        <v>244</v>
      </c>
      <c r="O231">
        <v>219</v>
      </c>
      <c r="P231">
        <v>203</v>
      </c>
      <c r="Q231">
        <v>186</v>
      </c>
      <c r="R231">
        <v>170</v>
      </c>
    </row>
    <row r="232" spans="1:18" x14ac:dyDescent="0.25">
      <c r="A232">
        <v>123</v>
      </c>
      <c r="B232">
        <v>409</v>
      </c>
      <c r="C232" t="s">
        <v>237</v>
      </c>
      <c r="D232" t="s">
        <v>19</v>
      </c>
      <c r="E232" t="s">
        <v>20</v>
      </c>
      <c r="F232" t="s">
        <v>219</v>
      </c>
      <c r="G232" t="s">
        <v>22</v>
      </c>
      <c r="H232" t="s">
        <v>239</v>
      </c>
      <c r="I232" t="s">
        <v>32</v>
      </c>
      <c r="J232" t="s">
        <v>86</v>
      </c>
      <c r="K232" t="s">
        <v>240</v>
      </c>
      <c r="L232" t="s">
        <v>34</v>
      </c>
      <c r="M232">
        <v>0</v>
      </c>
      <c r="N232">
        <v>0</v>
      </c>
      <c r="O232">
        <v>0</v>
      </c>
      <c r="P232">
        <v>0</v>
      </c>
      <c r="Q232">
        <v>25</v>
      </c>
      <c r="R232">
        <v>76</v>
      </c>
    </row>
    <row r="233" spans="1:18" x14ac:dyDescent="0.25">
      <c r="A233">
        <v>194</v>
      </c>
      <c r="C233" t="s">
        <v>18</v>
      </c>
      <c r="D233" t="s">
        <v>19</v>
      </c>
      <c r="E233" t="s">
        <v>20</v>
      </c>
      <c r="F233" t="s">
        <v>219</v>
      </c>
      <c r="G233" t="s">
        <v>22</v>
      </c>
      <c r="H233" t="s">
        <v>23</v>
      </c>
      <c r="I233" t="s">
        <v>23</v>
      </c>
      <c r="J233" t="s">
        <v>20</v>
      </c>
      <c r="K233" t="s">
        <v>24</v>
      </c>
      <c r="L233" t="s">
        <v>24</v>
      </c>
      <c r="M233">
        <v>163</v>
      </c>
      <c r="N233">
        <v>184</v>
      </c>
      <c r="O233">
        <v>204</v>
      </c>
      <c r="P233">
        <v>229</v>
      </c>
      <c r="Q233">
        <v>251</v>
      </c>
      <c r="R233">
        <v>272</v>
      </c>
    </row>
    <row r="234" spans="1:18" x14ac:dyDescent="0.25">
      <c r="A234">
        <v>194</v>
      </c>
      <c r="C234" t="s">
        <v>18</v>
      </c>
      <c r="D234" t="s">
        <v>19</v>
      </c>
      <c r="E234" t="s">
        <v>20</v>
      </c>
      <c r="F234" t="s">
        <v>219</v>
      </c>
      <c r="G234" t="s">
        <v>22</v>
      </c>
      <c r="H234" t="s">
        <v>23</v>
      </c>
      <c r="I234" t="s">
        <v>23</v>
      </c>
      <c r="J234" t="s">
        <v>20</v>
      </c>
      <c r="K234" t="s">
        <v>25</v>
      </c>
      <c r="L234" t="s">
        <v>26</v>
      </c>
      <c r="M234">
        <v>74</v>
      </c>
      <c r="N234">
        <v>94</v>
      </c>
      <c r="O234">
        <v>87</v>
      </c>
      <c r="P234">
        <v>87</v>
      </c>
      <c r="Q234">
        <v>96</v>
      </c>
      <c r="R234">
        <v>103</v>
      </c>
    </row>
    <row r="235" spans="1:18" x14ac:dyDescent="0.25">
      <c r="A235">
        <v>221</v>
      </c>
      <c r="C235" t="s">
        <v>241</v>
      </c>
      <c r="D235" t="s">
        <v>19</v>
      </c>
      <c r="E235" t="s">
        <v>20</v>
      </c>
      <c r="F235" t="s">
        <v>219</v>
      </c>
      <c r="G235" t="s">
        <v>35</v>
      </c>
      <c r="H235" t="s">
        <v>23</v>
      </c>
      <c r="I235" t="s">
        <v>23</v>
      </c>
      <c r="J235" t="s">
        <v>20</v>
      </c>
      <c r="K235" t="s">
        <v>24</v>
      </c>
      <c r="L235" t="s">
        <v>24</v>
      </c>
      <c r="M235">
        <v>65</v>
      </c>
      <c r="N235">
        <v>64</v>
      </c>
      <c r="O235">
        <v>64</v>
      </c>
      <c r="P235">
        <v>63</v>
      </c>
      <c r="Q235">
        <v>63</v>
      </c>
      <c r="R235">
        <v>63</v>
      </c>
    </row>
    <row r="236" spans="1:18" x14ac:dyDescent="0.25">
      <c r="A236">
        <v>221</v>
      </c>
      <c r="C236" t="s">
        <v>241</v>
      </c>
      <c r="D236" t="s">
        <v>19</v>
      </c>
      <c r="E236" t="s">
        <v>20</v>
      </c>
      <c r="F236" t="s">
        <v>219</v>
      </c>
      <c r="G236" t="s">
        <v>35</v>
      </c>
      <c r="H236" t="s">
        <v>23</v>
      </c>
      <c r="I236" t="s">
        <v>23</v>
      </c>
      <c r="J236" t="s">
        <v>20</v>
      </c>
      <c r="K236" t="s">
        <v>242</v>
      </c>
      <c r="L236" t="s">
        <v>26</v>
      </c>
      <c r="M236">
        <v>42</v>
      </c>
      <c r="N236">
        <v>77</v>
      </c>
      <c r="O236">
        <v>108</v>
      </c>
      <c r="P236">
        <v>122</v>
      </c>
      <c r="Q236">
        <v>137</v>
      </c>
      <c r="R236">
        <v>152</v>
      </c>
    </row>
    <row r="237" spans="1:18" x14ac:dyDescent="0.25">
      <c r="A237">
        <v>638</v>
      </c>
      <c r="B237">
        <v>658</v>
      </c>
      <c r="C237" t="s">
        <v>243</v>
      </c>
      <c r="D237" t="s">
        <v>19</v>
      </c>
      <c r="E237" t="s">
        <v>20</v>
      </c>
      <c r="F237" t="s">
        <v>219</v>
      </c>
      <c r="G237" t="s">
        <v>35</v>
      </c>
      <c r="H237" t="s">
        <v>71</v>
      </c>
      <c r="I237" t="s">
        <v>32</v>
      </c>
      <c r="J237" t="s">
        <v>20</v>
      </c>
      <c r="K237" t="s">
        <v>72</v>
      </c>
      <c r="L237" t="s">
        <v>73</v>
      </c>
      <c r="M237">
        <v>425</v>
      </c>
      <c r="N237">
        <v>425</v>
      </c>
      <c r="O237">
        <v>425</v>
      </c>
      <c r="P237">
        <v>425</v>
      </c>
      <c r="Q237">
        <v>425</v>
      </c>
      <c r="R237">
        <v>425</v>
      </c>
    </row>
    <row r="238" spans="1:18" x14ac:dyDescent="0.25">
      <c r="A238">
        <v>670</v>
      </c>
      <c r="C238" t="s">
        <v>47</v>
      </c>
      <c r="D238" t="s">
        <v>19</v>
      </c>
      <c r="E238" t="s">
        <v>20</v>
      </c>
      <c r="F238" t="s">
        <v>219</v>
      </c>
      <c r="G238" t="s">
        <v>22</v>
      </c>
      <c r="H238" t="s">
        <v>23</v>
      </c>
      <c r="I238" t="s">
        <v>23</v>
      </c>
      <c r="J238" t="s">
        <v>20</v>
      </c>
      <c r="K238" t="s">
        <v>24</v>
      </c>
      <c r="L238" t="s">
        <v>24</v>
      </c>
      <c r="M238">
        <v>29</v>
      </c>
      <c r="N238">
        <v>33</v>
      </c>
      <c r="O238">
        <v>36</v>
      </c>
      <c r="P238">
        <v>40</v>
      </c>
      <c r="Q238">
        <v>43</v>
      </c>
      <c r="R238">
        <v>47</v>
      </c>
    </row>
    <row r="239" spans="1:18" x14ac:dyDescent="0.25">
      <c r="A239">
        <v>670</v>
      </c>
      <c r="B239">
        <v>215</v>
      </c>
      <c r="C239" t="s">
        <v>47</v>
      </c>
      <c r="D239" t="s">
        <v>19</v>
      </c>
      <c r="E239" t="s">
        <v>20</v>
      </c>
      <c r="F239" t="s">
        <v>219</v>
      </c>
      <c r="G239" t="s">
        <v>22</v>
      </c>
      <c r="H239" t="s">
        <v>171</v>
      </c>
      <c r="I239" t="s">
        <v>28</v>
      </c>
      <c r="J239" t="s">
        <v>20</v>
      </c>
      <c r="K239" t="s">
        <v>172</v>
      </c>
      <c r="L239" t="s">
        <v>129</v>
      </c>
      <c r="M239">
        <v>0</v>
      </c>
      <c r="N239">
        <v>199</v>
      </c>
      <c r="O239">
        <v>199</v>
      </c>
      <c r="P239">
        <v>199</v>
      </c>
      <c r="Q239">
        <v>199</v>
      </c>
      <c r="R239">
        <v>199</v>
      </c>
    </row>
    <row r="240" spans="1:18" x14ac:dyDescent="0.25">
      <c r="A240">
        <v>670</v>
      </c>
      <c r="B240">
        <v>920</v>
      </c>
      <c r="C240" t="s">
        <v>47</v>
      </c>
      <c r="D240" t="s">
        <v>19</v>
      </c>
      <c r="E240" t="s">
        <v>20</v>
      </c>
      <c r="F240" t="s">
        <v>219</v>
      </c>
      <c r="G240" t="s">
        <v>22</v>
      </c>
      <c r="H240" t="s">
        <v>173</v>
      </c>
      <c r="I240" t="s">
        <v>28</v>
      </c>
      <c r="J240" t="s">
        <v>20</v>
      </c>
      <c r="K240" t="s">
        <v>174</v>
      </c>
      <c r="L240" t="s">
        <v>129</v>
      </c>
      <c r="M240">
        <v>0</v>
      </c>
      <c r="N240">
        <v>101</v>
      </c>
      <c r="O240">
        <v>101</v>
      </c>
      <c r="P240">
        <v>101</v>
      </c>
      <c r="Q240">
        <v>101</v>
      </c>
      <c r="R240">
        <v>101</v>
      </c>
    </row>
    <row r="241" spans="1:18" x14ac:dyDescent="0.25">
      <c r="A241">
        <v>670</v>
      </c>
      <c r="B241">
        <v>957</v>
      </c>
      <c r="C241" t="s">
        <v>47</v>
      </c>
      <c r="D241" t="s">
        <v>19</v>
      </c>
      <c r="E241" t="s">
        <v>20</v>
      </c>
      <c r="F241" t="s">
        <v>219</v>
      </c>
      <c r="G241" t="s">
        <v>22</v>
      </c>
      <c r="H241" t="s">
        <v>42</v>
      </c>
      <c r="I241" t="s">
        <v>32</v>
      </c>
      <c r="J241" t="s">
        <v>20</v>
      </c>
      <c r="K241" t="s">
        <v>244</v>
      </c>
      <c r="L241" t="s">
        <v>34</v>
      </c>
      <c r="M241">
        <v>0</v>
      </c>
      <c r="N241">
        <v>400</v>
      </c>
      <c r="O241">
        <v>400</v>
      </c>
      <c r="P241">
        <v>400</v>
      </c>
      <c r="Q241">
        <v>400</v>
      </c>
      <c r="R241">
        <v>400</v>
      </c>
    </row>
    <row r="242" spans="1:18" x14ac:dyDescent="0.25">
      <c r="A242">
        <v>757</v>
      </c>
      <c r="C242" t="s">
        <v>48</v>
      </c>
      <c r="D242" t="s">
        <v>19</v>
      </c>
      <c r="E242" t="s">
        <v>20</v>
      </c>
      <c r="F242" t="s">
        <v>219</v>
      </c>
      <c r="G242" t="s">
        <v>22</v>
      </c>
      <c r="H242" t="s">
        <v>23</v>
      </c>
      <c r="I242" t="s">
        <v>23</v>
      </c>
      <c r="J242" t="s">
        <v>20</v>
      </c>
      <c r="K242" t="s">
        <v>24</v>
      </c>
      <c r="L242" t="s">
        <v>24</v>
      </c>
      <c r="M242">
        <v>38</v>
      </c>
      <c r="N242">
        <v>53</v>
      </c>
      <c r="O242">
        <v>67</v>
      </c>
      <c r="P242">
        <v>83</v>
      </c>
      <c r="Q242">
        <v>98</v>
      </c>
      <c r="R242">
        <v>112</v>
      </c>
    </row>
    <row r="243" spans="1:18" x14ac:dyDescent="0.25">
      <c r="A243">
        <v>757</v>
      </c>
      <c r="B243">
        <v>957</v>
      </c>
      <c r="C243" t="s">
        <v>48</v>
      </c>
      <c r="D243" t="s">
        <v>19</v>
      </c>
      <c r="E243" t="s">
        <v>20</v>
      </c>
      <c r="F243" t="s">
        <v>219</v>
      </c>
      <c r="G243" t="s">
        <v>22</v>
      </c>
      <c r="H243" t="s">
        <v>42</v>
      </c>
      <c r="I243" t="s">
        <v>32</v>
      </c>
      <c r="J243" t="s">
        <v>20</v>
      </c>
      <c r="K243" t="s">
        <v>43</v>
      </c>
      <c r="L243" t="s">
        <v>34</v>
      </c>
      <c r="M243">
        <v>0</v>
      </c>
      <c r="N243">
        <v>48</v>
      </c>
      <c r="O243">
        <v>129</v>
      </c>
      <c r="P243">
        <v>222</v>
      </c>
      <c r="Q243">
        <v>304</v>
      </c>
      <c r="R243">
        <v>381</v>
      </c>
    </row>
    <row r="244" spans="1:18" x14ac:dyDescent="0.25">
      <c r="A244">
        <v>1240</v>
      </c>
      <c r="C244" t="s">
        <v>245</v>
      </c>
      <c r="D244" t="s">
        <v>19</v>
      </c>
      <c r="E244" t="s">
        <v>20</v>
      </c>
      <c r="F244" t="s">
        <v>219</v>
      </c>
      <c r="G244" t="s">
        <v>35</v>
      </c>
      <c r="H244" t="s">
        <v>23</v>
      </c>
      <c r="I244" t="s">
        <v>23</v>
      </c>
      <c r="J244" t="s">
        <v>20</v>
      </c>
      <c r="K244" t="s">
        <v>24</v>
      </c>
      <c r="L244" t="s">
        <v>24</v>
      </c>
      <c r="M244">
        <v>82</v>
      </c>
      <c r="N244">
        <v>86</v>
      </c>
      <c r="O244">
        <v>90</v>
      </c>
      <c r="P244">
        <v>95</v>
      </c>
      <c r="Q244">
        <v>99</v>
      </c>
      <c r="R244">
        <v>104</v>
      </c>
    </row>
    <row r="245" spans="1:18" x14ac:dyDescent="0.25">
      <c r="A245">
        <v>1240</v>
      </c>
      <c r="C245" t="s">
        <v>245</v>
      </c>
      <c r="D245" t="s">
        <v>19</v>
      </c>
      <c r="E245" t="s">
        <v>20</v>
      </c>
      <c r="F245" t="s">
        <v>219</v>
      </c>
      <c r="G245" t="s">
        <v>35</v>
      </c>
      <c r="H245" t="s">
        <v>23</v>
      </c>
      <c r="I245" t="s">
        <v>23</v>
      </c>
      <c r="J245" t="s">
        <v>20</v>
      </c>
      <c r="K245" t="s">
        <v>246</v>
      </c>
      <c r="L245" t="s">
        <v>26</v>
      </c>
      <c r="M245">
        <v>20</v>
      </c>
      <c r="N245">
        <v>36</v>
      </c>
      <c r="O245">
        <v>51</v>
      </c>
      <c r="P245">
        <v>73</v>
      </c>
      <c r="Q245">
        <v>96</v>
      </c>
      <c r="R245">
        <v>122</v>
      </c>
    </row>
    <row r="246" spans="1:18" x14ac:dyDescent="0.25">
      <c r="A246">
        <v>1289</v>
      </c>
      <c r="C246" t="s">
        <v>247</v>
      </c>
      <c r="D246" t="s">
        <v>19</v>
      </c>
      <c r="E246" t="s">
        <v>20</v>
      </c>
      <c r="F246" t="s">
        <v>219</v>
      </c>
      <c r="G246" t="s">
        <v>35</v>
      </c>
      <c r="H246" t="s">
        <v>23</v>
      </c>
      <c r="I246" t="s">
        <v>23</v>
      </c>
      <c r="J246" t="s">
        <v>20</v>
      </c>
      <c r="K246" t="s">
        <v>24</v>
      </c>
      <c r="L246" t="s">
        <v>24</v>
      </c>
      <c r="M246">
        <v>374</v>
      </c>
      <c r="N246">
        <v>437</v>
      </c>
      <c r="O246">
        <v>498</v>
      </c>
      <c r="P246">
        <v>566</v>
      </c>
      <c r="Q246">
        <v>628</v>
      </c>
      <c r="R246">
        <v>686</v>
      </c>
    </row>
    <row r="247" spans="1:18" x14ac:dyDescent="0.25">
      <c r="A247">
        <v>1289</v>
      </c>
      <c r="C247" t="s">
        <v>247</v>
      </c>
      <c r="D247" t="s">
        <v>19</v>
      </c>
      <c r="E247" t="s">
        <v>20</v>
      </c>
      <c r="F247" t="s">
        <v>219</v>
      </c>
      <c r="G247" t="s">
        <v>35</v>
      </c>
      <c r="H247" t="s">
        <v>23</v>
      </c>
      <c r="I247" t="s">
        <v>23</v>
      </c>
      <c r="J247" t="s">
        <v>20</v>
      </c>
      <c r="K247" t="s">
        <v>248</v>
      </c>
      <c r="L247" t="s">
        <v>26</v>
      </c>
      <c r="M247">
        <v>187</v>
      </c>
      <c r="N247">
        <v>301</v>
      </c>
      <c r="O247">
        <v>426</v>
      </c>
      <c r="P247">
        <v>604</v>
      </c>
      <c r="Q247">
        <v>773</v>
      </c>
      <c r="R247">
        <v>972</v>
      </c>
    </row>
    <row r="248" spans="1:18" x14ac:dyDescent="0.25">
      <c r="A248">
        <v>1302</v>
      </c>
      <c r="C248" t="s">
        <v>249</v>
      </c>
      <c r="D248" t="s">
        <v>19</v>
      </c>
      <c r="E248" t="s">
        <v>20</v>
      </c>
      <c r="F248" t="s">
        <v>219</v>
      </c>
      <c r="G248" t="s">
        <v>35</v>
      </c>
      <c r="H248" t="s">
        <v>23</v>
      </c>
      <c r="I248" t="s">
        <v>23</v>
      </c>
      <c r="J248" t="s">
        <v>20</v>
      </c>
      <c r="K248" t="s">
        <v>24</v>
      </c>
      <c r="L248" t="s">
        <v>24</v>
      </c>
      <c r="M248">
        <v>1395</v>
      </c>
      <c r="N248">
        <v>1823</v>
      </c>
      <c r="O248">
        <v>1819</v>
      </c>
      <c r="P248">
        <v>1816</v>
      </c>
      <c r="Q248">
        <v>1815</v>
      </c>
      <c r="R248">
        <v>1815</v>
      </c>
    </row>
    <row r="249" spans="1:18" x14ac:dyDescent="0.25">
      <c r="A249">
        <v>1302</v>
      </c>
      <c r="C249" t="s">
        <v>249</v>
      </c>
      <c r="D249" t="s">
        <v>19</v>
      </c>
      <c r="E249" t="s">
        <v>20</v>
      </c>
      <c r="F249" t="s">
        <v>219</v>
      </c>
      <c r="G249" t="s">
        <v>35</v>
      </c>
      <c r="H249" t="s">
        <v>23</v>
      </c>
      <c r="I249" t="s">
        <v>23</v>
      </c>
      <c r="J249" t="s">
        <v>20</v>
      </c>
      <c r="K249" t="s">
        <v>250</v>
      </c>
      <c r="L249" t="s">
        <v>26</v>
      </c>
      <c r="M249">
        <v>702</v>
      </c>
      <c r="N249">
        <v>1652</v>
      </c>
      <c r="O249">
        <v>2408</v>
      </c>
      <c r="P249">
        <v>3052</v>
      </c>
      <c r="Q249">
        <v>3640</v>
      </c>
      <c r="R249">
        <v>3921</v>
      </c>
    </row>
    <row r="250" spans="1:18" x14ac:dyDescent="0.25">
      <c r="A250">
        <v>1302</v>
      </c>
      <c r="B250">
        <v>805</v>
      </c>
      <c r="C250" t="s">
        <v>249</v>
      </c>
      <c r="D250" t="s">
        <v>19</v>
      </c>
      <c r="E250" t="s">
        <v>20</v>
      </c>
      <c r="F250" t="s">
        <v>219</v>
      </c>
      <c r="G250" t="s">
        <v>35</v>
      </c>
      <c r="H250" t="s">
        <v>251</v>
      </c>
      <c r="I250" t="s">
        <v>28</v>
      </c>
      <c r="J250" t="s">
        <v>20</v>
      </c>
      <c r="K250" t="s">
        <v>195</v>
      </c>
      <c r="L250" t="s">
        <v>30</v>
      </c>
      <c r="M250">
        <v>500</v>
      </c>
      <c r="N250">
        <v>500</v>
      </c>
      <c r="O250">
        <v>500</v>
      </c>
      <c r="P250">
        <v>500</v>
      </c>
      <c r="Q250">
        <v>500</v>
      </c>
      <c r="R250">
        <v>500</v>
      </c>
    </row>
    <row r="251" spans="1:18" x14ac:dyDescent="0.25">
      <c r="A251">
        <v>1302</v>
      </c>
      <c r="B251">
        <v>957</v>
      </c>
      <c r="C251" t="s">
        <v>249</v>
      </c>
      <c r="D251" t="s">
        <v>19</v>
      </c>
      <c r="E251" t="s">
        <v>20</v>
      </c>
      <c r="F251" t="s">
        <v>219</v>
      </c>
      <c r="G251" t="s">
        <v>35</v>
      </c>
      <c r="H251" t="s">
        <v>42</v>
      </c>
      <c r="I251" t="s">
        <v>32</v>
      </c>
      <c r="J251" t="s">
        <v>20</v>
      </c>
      <c r="K251" t="s">
        <v>43</v>
      </c>
      <c r="L251" t="s">
        <v>34</v>
      </c>
      <c r="M251">
        <v>1000</v>
      </c>
      <c r="N251">
        <v>1000</v>
      </c>
      <c r="O251">
        <v>1000</v>
      </c>
      <c r="P251">
        <v>1000</v>
      </c>
      <c r="Q251">
        <v>1000</v>
      </c>
      <c r="R251">
        <v>1000</v>
      </c>
    </row>
    <row r="252" spans="1:18" x14ac:dyDescent="0.25">
      <c r="A252">
        <v>1310</v>
      </c>
      <c r="C252" t="s">
        <v>252</v>
      </c>
      <c r="D252" t="s">
        <v>19</v>
      </c>
      <c r="E252" t="s">
        <v>20</v>
      </c>
      <c r="F252" t="s">
        <v>219</v>
      </c>
      <c r="G252" t="s">
        <v>22</v>
      </c>
      <c r="H252" t="s">
        <v>23</v>
      </c>
      <c r="I252" t="s">
        <v>23</v>
      </c>
      <c r="J252" t="s">
        <v>20</v>
      </c>
      <c r="K252" t="s">
        <v>24</v>
      </c>
      <c r="L252" t="s">
        <v>24</v>
      </c>
      <c r="M252">
        <v>170</v>
      </c>
      <c r="N252">
        <v>436</v>
      </c>
      <c r="O252">
        <v>753</v>
      </c>
      <c r="P252">
        <v>813</v>
      </c>
      <c r="Q252">
        <v>843</v>
      </c>
      <c r="R252">
        <v>882</v>
      </c>
    </row>
    <row r="253" spans="1:18" x14ac:dyDescent="0.25">
      <c r="A253">
        <v>1310</v>
      </c>
      <c r="B253">
        <v>368</v>
      </c>
      <c r="C253" t="s">
        <v>252</v>
      </c>
      <c r="D253" t="s">
        <v>19</v>
      </c>
      <c r="E253" t="s">
        <v>20</v>
      </c>
      <c r="F253" t="s">
        <v>219</v>
      </c>
      <c r="G253" t="s">
        <v>22</v>
      </c>
      <c r="H253" t="s">
        <v>188</v>
      </c>
      <c r="I253" t="s">
        <v>32</v>
      </c>
      <c r="J253" t="s">
        <v>86</v>
      </c>
      <c r="K253" t="s">
        <v>236</v>
      </c>
      <c r="L253" t="s">
        <v>91</v>
      </c>
      <c r="M253">
        <v>2967</v>
      </c>
      <c r="N253">
        <v>4136</v>
      </c>
      <c r="O253">
        <v>4588</v>
      </c>
      <c r="P253">
        <v>2891</v>
      </c>
      <c r="Q253">
        <v>2368</v>
      </c>
      <c r="R253">
        <v>1988</v>
      </c>
    </row>
    <row r="254" spans="1:18" x14ac:dyDescent="0.25">
      <c r="A254">
        <v>1310</v>
      </c>
      <c r="B254">
        <v>957</v>
      </c>
      <c r="C254" t="s">
        <v>252</v>
      </c>
      <c r="D254" t="s">
        <v>19</v>
      </c>
      <c r="E254" t="s">
        <v>20</v>
      </c>
      <c r="F254" t="s">
        <v>219</v>
      </c>
      <c r="G254" t="s">
        <v>22</v>
      </c>
      <c r="H254" t="s">
        <v>42</v>
      </c>
      <c r="I254" t="s">
        <v>32</v>
      </c>
      <c r="J254" t="s">
        <v>20</v>
      </c>
      <c r="K254" t="s">
        <v>43</v>
      </c>
      <c r="L254" t="s">
        <v>34</v>
      </c>
      <c r="M254">
        <v>0</v>
      </c>
      <c r="N254">
        <v>0</v>
      </c>
      <c r="O254">
        <v>0</v>
      </c>
      <c r="P254">
        <v>662</v>
      </c>
      <c r="Q254">
        <v>1576</v>
      </c>
      <c r="R254">
        <v>2349</v>
      </c>
    </row>
    <row r="255" spans="1:18" x14ac:dyDescent="0.25">
      <c r="A255">
        <v>1595</v>
      </c>
      <c r="C255" t="s">
        <v>253</v>
      </c>
      <c r="D255" t="s">
        <v>19</v>
      </c>
      <c r="E255" t="s">
        <v>20</v>
      </c>
      <c r="F255" t="s">
        <v>219</v>
      </c>
      <c r="G255" t="s">
        <v>35</v>
      </c>
      <c r="H255" t="s">
        <v>23</v>
      </c>
      <c r="I255" t="s">
        <v>23</v>
      </c>
      <c r="J255" t="s">
        <v>20</v>
      </c>
      <c r="K255" t="s">
        <v>24</v>
      </c>
      <c r="L255" t="s">
        <v>24</v>
      </c>
      <c r="M255">
        <v>176</v>
      </c>
      <c r="N255">
        <v>183</v>
      </c>
      <c r="O255">
        <v>190</v>
      </c>
      <c r="P255">
        <v>197</v>
      </c>
      <c r="Q255">
        <v>204</v>
      </c>
      <c r="R255">
        <v>211</v>
      </c>
    </row>
    <row r="256" spans="1:18" x14ac:dyDescent="0.25">
      <c r="A256">
        <v>1595</v>
      </c>
      <c r="C256" t="s">
        <v>253</v>
      </c>
      <c r="D256" t="s">
        <v>19</v>
      </c>
      <c r="E256" t="s">
        <v>20</v>
      </c>
      <c r="F256" t="s">
        <v>219</v>
      </c>
      <c r="G256" t="s">
        <v>35</v>
      </c>
      <c r="H256" t="s">
        <v>23</v>
      </c>
      <c r="I256" t="s">
        <v>23</v>
      </c>
      <c r="J256" t="s">
        <v>20</v>
      </c>
      <c r="K256" t="s">
        <v>254</v>
      </c>
      <c r="L256" t="s">
        <v>26</v>
      </c>
      <c r="M256">
        <v>116</v>
      </c>
      <c r="N256">
        <v>224</v>
      </c>
      <c r="O256">
        <v>333</v>
      </c>
      <c r="P256">
        <v>441</v>
      </c>
      <c r="Q256">
        <v>546</v>
      </c>
      <c r="R256">
        <v>648</v>
      </c>
    </row>
    <row r="257" spans="1:18" x14ac:dyDescent="0.25">
      <c r="A257">
        <v>1601</v>
      </c>
      <c r="C257" t="s">
        <v>255</v>
      </c>
      <c r="D257" t="s">
        <v>19</v>
      </c>
      <c r="E257" t="s">
        <v>20</v>
      </c>
      <c r="F257" t="s">
        <v>219</v>
      </c>
      <c r="G257" t="s">
        <v>35</v>
      </c>
      <c r="H257" t="s">
        <v>23</v>
      </c>
      <c r="I257" t="s">
        <v>23</v>
      </c>
      <c r="J257" t="s">
        <v>20</v>
      </c>
      <c r="K257" t="s">
        <v>24</v>
      </c>
      <c r="L257" t="s">
        <v>24</v>
      </c>
      <c r="M257">
        <v>218</v>
      </c>
      <c r="N257">
        <v>214</v>
      </c>
      <c r="O257">
        <v>211</v>
      </c>
      <c r="P257">
        <v>211</v>
      </c>
      <c r="Q257">
        <v>211</v>
      </c>
      <c r="R257">
        <v>211</v>
      </c>
    </row>
    <row r="258" spans="1:18" x14ac:dyDescent="0.25">
      <c r="A258">
        <v>1601</v>
      </c>
      <c r="C258" t="s">
        <v>255</v>
      </c>
      <c r="D258" t="s">
        <v>19</v>
      </c>
      <c r="E258" t="s">
        <v>20</v>
      </c>
      <c r="F258" t="s">
        <v>219</v>
      </c>
      <c r="G258" t="s">
        <v>35</v>
      </c>
      <c r="H258" t="s">
        <v>23</v>
      </c>
      <c r="I258" t="s">
        <v>23</v>
      </c>
      <c r="J258" t="s">
        <v>20</v>
      </c>
      <c r="K258" t="s">
        <v>256</v>
      </c>
      <c r="L258" t="s">
        <v>26</v>
      </c>
      <c r="M258">
        <v>108</v>
      </c>
      <c r="N258">
        <v>137</v>
      </c>
      <c r="O258">
        <v>171</v>
      </c>
      <c r="P258">
        <v>215</v>
      </c>
      <c r="Q258">
        <v>254</v>
      </c>
      <c r="R258">
        <v>294</v>
      </c>
    </row>
    <row r="259" spans="1:18" x14ac:dyDescent="0.25">
      <c r="A259">
        <v>1620</v>
      </c>
      <c r="C259" t="s">
        <v>257</v>
      </c>
      <c r="D259" t="s">
        <v>19</v>
      </c>
      <c r="E259" t="s">
        <v>20</v>
      </c>
      <c r="F259" t="s">
        <v>219</v>
      </c>
      <c r="G259" t="s">
        <v>35</v>
      </c>
      <c r="H259" t="s">
        <v>23</v>
      </c>
      <c r="I259" t="s">
        <v>23</v>
      </c>
      <c r="J259" t="s">
        <v>20</v>
      </c>
      <c r="K259" t="s">
        <v>24</v>
      </c>
      <c r="L259" t="s">
        <v>24</v>
      </c>
      <c r="M259">
        <v>171</v>
      </c>
      <c r="N259">
        <v>234</v>
      </c>
      <c r="O259">
        <v>294</v>
      </c>
      <c r="P259">
        <v>362</v>
      </c>
      <c r="Q259">
        <v>422</v>
      </c>
      <c r="R259">
        <v>477</v>
      </c>
    </row>
    <row r="260" spans="1:18" x14ac:dyDescent="0.25">
      <c r="A260">
        <v>1620</v>
      </c>
      <c r="B260">
        <v>805</v>
      </c>
      <c r="C260" t="s">
        <v>257</v>
      </c>
      <c r="D260" t="s">
        <v>19</v>
      </c>
      <c r="E260" t="s">
        <v>20</v>
      </c>
      <c r="F260" t="s">
        <v>219</v>
      </c>
      <c r="G260" t="s">
        <v>35</v>
      </c>
      <c r="H260" t="s">
        <v>251</v>
      </c>
      <c r="I260" t="s">
        <v>28</v>
      </c>
      <c r="J260" t="s">
        <v>20</v>
      </c>
      <c r="K260" t="s">
        <v>195</v>
      </c>
      <c r="L260" t="s">
        <v>30</v>
      </c>
      <c r="M260">
        <v>0</v>
      </c>
      <c r="N260">
        <v>600</v>
      </c>
      <c r="O260">
        <v>600</v>
      </c>
      <c r="P260">
        <v>600</v>
      </c>
      <c r="Q260">
        <v>600</v>
      </c>
      <c r="R260">
        <v>600</v>
      </c>
    </row>
    <row r="261" spans="1:18" x14ac:dyDescent="0.25">
      <c r="A261">
        <v>1797</v>
      </c>
      <c r="C261" t="s">
        <v>258</v>
      </c>
      <c r="D261" t="s">
        <v>19</v>
      </c>
      <c r="E261" t="s">
        <v>20</v>
      </c>
      <c r="F261" t="s">
        <v>219</v>
      </c>
      <c r="G261" t="s">
        <v>22</v>
      </c>
      <c r="H261" t="s">
        <v>23</v>
      </c>
      <c r="I261" t="s">
        <v>23</v>
      </c>
      <c r="J261" t="s">
        <v>20</v>
      </c>
      <c r="K261" t="s">
        <v>24</v>
      </c>
      <c r="L261" t="s">
        <v>24</v>
      </c>
      <c r="M261">
        <v>448</v>
      </c>
      <c r="N261">
        <v>541</v>
      </c>
      <c r="O261">
        <v>630</v>
      </c>
      <c r="P261">
        <v>733</v>
      </c>
      <c r="Q261">
        <v>825</v>
      </c>
      <c r="R261">
        <v>911</v>
      </c>
    </row>
    <row r="262" spans="1:18" x14ac:dyDescent="0.25">
      <c r="A262">
        <v>1797</v>
      </c>
      <c r="B262">
        <v>805</v>
      </c>
      <c r="C262" t="s">
        <v>258</v>
      </c>
      <c r="D262" t="s">
        <v>19</v>
      </c>
      <c r="E262" t="s">
        <v>20</v>
      </c>
      <c r="F262" t="s">
        <v>219</v>
      </c>
      <c r="G262" t="s">
        <v>22</v>
      </c>
      <c r="H262" t="s">
        <v>251</v>
      </c>
      <c r="I262" t="s">
        <v>28</v>
      </c>
      <c r="J262" t="s">
        <v>20</v>
      </c>
      <c r="K262" t="s">
        <v>195</v>
      </c>
      <c r="L262" t="s">
        <v>30</v>
      </c>
      <c r="M262">
        <v>0</v>
      </c>
      <c r="N262">
        <v>0</v>
      </c>
      <c r="O262">
        <v>0</v>
      </c>
      <c r="P262">
        <v>1000</v>
      </c>
      <c r="Q262">
        <v>1000</v>
      </c>
      <c r="R262">
        <v>1000</v>
      </c>
    </row>
    <row r="263" spans="1:18" x14ac:dyDescent="0.25">
      <c r="A263">
        <v>1797</v>
      </c>
      <c r="B263">
        <v>957</v>
      </c>
      <c r="C263" t="s">
        <v>258</v>
      </c>
      <c r="D263" t="s">
        <v>19</v>
      </c>
      <c r="E263" t="s">
        <v>20</v>
      </c>
      <c r="F263" t="s">
        <v>219</v>
      </c>
      <c r="G263" t="s">
        <v>22</v>
      </c>
      <c r="H263" t="s">
        <v>42</v>
      </c>
      <c r="I263" t="s">
        <v>32</v>
      </c>
      <c r="J263" t="s">
        <v>20</v>
      </c>
      <c r="K263" t="s">
        <v>244</v>
      </c>
      <c r="L263" t="s">
        <v>34</v>
      </c>
      <c r="M263">
        <v>0</v>
      </c>
      <c r="N263">
        <v>0</v>
      </c>
      <c r="O263">
        <v>0</v>
      </c>
      <c r="P263">
        <v>500</v>
      </c>
      <c r="Q263">
        <v>2000</v>
      </c>
      <c r="R263">
        <v>2000</v>
      </c>
    </row>
    <row r="264" spans="1:18" x14ac:dyDescent="0.25">
      <c r="A264">
        <v>2097</v>
      </c>
      <c r="C264" t="s">
        <v>134</v>
      </c>
      <c r="D264" t="s">
        <v>19</v>
      </c>
      <c r="E264" t="s">
        <v>20</v>
      </c>
      <c r="F264" t="s">
        <v>219</v>
      </c>
      <c r="G264" t="s">
        <v>22</v>
      </c>
      <c r="H264" t="s">
        <v>23</v>
      </c>
      <c r="I264" t="s">
        <v>23</v>
      </c>
      <c r="J264" t="s">
        <v>57</v>
      </c>
      <c r="K264" t="s">
        <v>77</v>
      </c>
      <c r="L264" t="s">
        <v>26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</row>
    <row r="265" spans="1:18" x14ac:dyDescent="0.25">
      <c r="A265">
        <v>2129</v>
      </c>
      <c r="C265" t="s">
        <v>259</v>
      </c>
      <c r="D265" t="s">
        <v>19</v>
      </c>
      <c r="E265" t="s">
        <v>20</v>
      </c>
      <c r="F265" t="s">
        <v>219</v>
      </c>
      <c r="G265" t="s">
        <v>22</v>
      </c>
      <c r="H265" t="s">
        <v>23</v>
      </c>
      <c r="I265" t="s">
        <v>23</v>
      </c>
      <c r="J265" t="s">
        <v>20</v>
      </c>
      <c r="K265" t="s">
        <v>24</v>
      </c>
      <c r="L265" t="s">
        <v>24</v>
      </c>
      <c r="M265">
        <v>12</v>
      </c>
      <c r="N265">
        <v>12</v>
      </c>
      <c r="O265">
        <v>12</v>
      </c>
      <c r="P265">
        <v>11</v>
      </c>
      <c r="Q265">
        <v>11</v>
      </c>
      <c r="R265">
        <v>11</v>
      </c>
    </row>
    <row r="266" spans="1:18" x14ac:dyDescent="0.25">
      <c r="A266">
        <v>2196</v>
      </c>
      <c r="C266" t="s">
        <v>260</v>
      </c>
      <c r="D266" t="s">
        <v>19</v>
      </c>
      <c r="E266" t="s">
        <v>20</v>
      </c>
      <c r="F266" t="s">
        <v>219</v>
      </c>
      <c r="G266" t="s">
        <v>22</v>
      </c>
      <c r="H266" t="s">
        <v>23</v>
      </c>
      <c r="I266" t="s">
        <v>23</v>
      </c>
      <c r="J266" t="s">
        <v>20</v>
      </c>
      <c r="K266" t="s">
        <v>24</v>
      </c>
      <c r="L266" t="s">
        <v>24</v>
      </c>
      <c r="M266">
        <v>3194</v>
      </c>
      <c r="N266">
        <v>4276</v>
      </c>
      <c r="O266">
        <v>5311</v>
      </c>
      <c r="P266">
        <v>6474</v>
      </c>
      <c r="Q266">
        <v>7503</v>
      </c>
      <c r="R266">
        <v>8463</v>
      </c>
    </row>
    <row r="267" spans="1:18" x14ac:dyDescent="0.25">
      <c r="A267">
        <v>2196</v>
      </c>
      <c r="C267" t="s">
        <v>260</v>
      </c>
      <c r="D267" t="s">
        <v>19</v>
      </c>
      <c r="E267" t="s">
        <v>20</v>
      </c>
      <c r="F267" t="s">
        <v>219</v>
      </c>
      <c r="G267" t="s">
        <v>22</v>
      </c>
      <c r="H267" t="s">
        <v>23</v>
      </c>
      <c r="I267" t="s">
        <v>23</v>
      </c>
      <c r="J267" t="s">
        <v>20</v>
      </c>
      <c r="K267" t="s">
        <v>261</v>
      </c>
      <c r="L267" t="s">
        <v>26</v>
      </c>
      <c r="M267">
        <v>604</v>
      </c>
      <c r="N267">
        <v>2105</v>
      </c>
      <c r="O267">
        <v>2625</v>
      </c>
      <c r="P267">
        <v>3029</v>
      </c>
      <c r="Q267">
        <v>3514</v>
      </c>
      <c r="R267">
        <v>3966</v>
      </c>
    </row>
    <row r="268" spans="1:18" x14ac:dyDescent="0.25">
      <c r="A268">
        <v>2196</v>
      </c>
      <c r="B268">
        <v>169</v>
      </c>
      <c r="C268" t="s">
        <v>260</v>
      </c>
      <c r="D268" t="s">
        <v>19</v>
      </c>
      <c r="E268" t="s">
        <v>20</v>
      </c>
      <c r="F268" t="s">
        <v>219</v>
      </c>
      <c r="G268" t="s">
        <v>22</v>
      </c>
      <c r="H268" t="s">
        <v>38</v>
      </c>
      <c r="I268" t="s">
        <v>39</v>
      </c>
      <c r="J268" t="s">
        <v>20</v>
      </c>
      <c r="K268" t="s">
        <v>262</v>
      </c>
      <c r="L268" t="s">
        <v>41</v>
      </c>
      <c r="M268">
        <v>500</v>
      </c>
      <c r="N268">
        <v>1000</v>
      </c>
      <c r="O268">
        <v>2000</v>
      </c>
      <c r="P268">
        <v>2000</v>
      </c>
      <c r="Q268">
        <v>4000</v>
      </c>
      <c r="R268">
        <v>4000</v>
      </c>
    </row>
    <row r="269" spans="1:18" x14ac:dyDescent="0.25">
      <c r="A269">
        <v>2196</v>
      </c>
      <c r="B269">
        <v>215</v>
      </c>
      <c r="C269" t="s">
        <v>260</v>
      </c>
      <c r="D269" t="s">
        <v>19</v>
      </c>
      <c r="E269" t="s">
        <v>20</v>
      </c>
      <c r="F269" t="s">
        <v>219</v>
      </c>
      <c r="G269" t="s">
        <v>22</v>
      </c>
      <c r="H269" t="s">
        <v>171</v>
      </c>
      <c r="I269" t="s">
        <v>28</v>
      </c>
      <c r="J269" t="s">
        <v>20</v>
      </c>
      <c r="K269" t="s">
        <v>263</v>
      </c>
      <c r="L269" t="s">
        <v>30</v>
      </c>
      <c r="M269">
        <v>0</v>
      </c>
      <c r="N269">
        <v>0</v>
      </c>
      <c r="O269">
        <v>1000</v>
      </c>
      <c r="P269">
        <v>1000</v>
      </c>
      <c r="Q269">
        <v>1000</v>
      </c>
      <c r="R269">
        <v>1000</v>
      </c>
    </row>
    <row r="270" spans="1:18" x14ac:dyDescent="0.25">
      <c r="A270">
        <v>2196</v>
      </c>
      <c r="B270">
        <v>957</v>
      </c>
      <c r="C270" t="s">
        <v>260</v>
      </c>
      <c r="D270" t="s">
        <v>19</v>
      </c>
      <c r="E270" t="s">
        <v>20</v>
      </c>
      <c r="F270" t="s">
        <v>219</v>
      </c>
      <c r="G270" t="s">
        <v>22</v>
      </c>
      <c r="H270" t="s">
        <v>42</v>
      </c>
      <c r="I270" t="s">
        <v>32</v>
      </c>
      <c r="J270" t="s">
        <v>20</v>
      </c>
      <c r="K270" t="s">
        <v>43</v>
      </c>
      <c r="L270" t="s">
        <v>34</v>
      </c>
      <c r="M270">
        <v>0</v>
      </c>
      <c r="N270">
        <v>0</v>
      </c>
      <c r="O270">
        <v>0</v>
      </c>
      <c r="P270">
        <v>3000</v>
      </c>
      <c r="Q270">
        <v>3000</v>
      </c>
      <c r="R270">
        <v>4000</v>
      </c>
    </row>
    <row r="271" spans="1:18" x14ac:dyDescent="0.25">
      <c r="A271">
        <v>2196</v>
      </c>
      <c r="B271">
        <v>957</v>
      </c>
      <c r="C271" t="s">
        <v>260</v>
      </c>
      <c r="D271" t="s">
        <v>19</v>
      </c>
      <c r="E271" t="s">
        <v>20</v>
      </c>
      <c r="F271" t="s">
        <v>219</v>
      </c>
      <c r="G271" t="s">
        <v>22</v>
      </c>
      <c r="H271" t="s">
        <v>42</v>
      </c>
      <c r="I271" t="s">
        <v>32</v>
      </c>
      <c r="J271" t="s">
        <v>20</v>
      </c>
      <c r="K271" t="s">
        <v>244</v>
      </c>
      <c r="L271" t="s">
        <v>34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2000</v>
      </c>
    </row>
    <row r="272" spans="1:18" x14ac:dyDescent="0.25">
      <c r="A272">
        <v>2292</v>
      </c>
      <c r="C272" t="s">
        <v>264</v>
      </c>
      <c r="D272" t="s">
        <v>19</v>
      </c>
      <c r="E272" t="s">
        <v>20</v>
      </c>
      <c r="F272" t="s">
        <v>219</v>
      </c>
      <c r="G272" t="s">
        <v>35</v>
      </c>
      <c r="H272" t="s">
        <v>23</v>
      </c>
      <c r="I272" t="s">
        <v>23</v>
      </c>
      <c r="J272" t="s">
        <v>20</v>
      </c>
      <c r="K272" t="s">
        <v>24</v>
      </c>
      <c r="L272" t="s">
        <v>24</v>
      </c>
      <c r="M272">
        <v>58</v>
      </c>
      <c r="N272">
        <v>57</v>
      </c>
      <c r="O272">
        <v>56</v>
      </c>
      <c r="P272">
        <v>56</v>
      </c>
      <c r="Q272">
        <v>56</v>
      </c>
      <c r="R272">
        <v>57</v>
      </c>
    </row>
    <row r="273" spans="1:18" x14ac:dyDescent="0.25">
      <c r="A273">
        <v>2292</v>
      </c>
      <c r="C273" t="s">
        <v>264</v>
      </c>
      <c r="D273" t="s">
        <v>19</v>
      </c>
      <c r="E273" t="s">
        <v>20</v>
      </c>
      <c r="F273" t="s">
        <v>219</v>
      </c>
      <c r="G273" t="s">
        <v>35</v>
      </c>
      <c r="H273" t="s">
        <v>23</v>
      </c>
      <c r="I273" t="s">
        <v>23</v>
      </c>
      <c r="J273" t="s">
        <v>20</v>
      </c>
      <c r="K273" t="s">
        <v>265</v>
      </c>
      <c r="L273" t="s">
        <v>26</v>
      </c>
      <c r="M273">
        <v>38</v>
      </c>
      <c r="N273">
        <v>67</v>
      </c>
      <c r="O273">
        <v>79</v>
      </c>
      <c r="P273">
        <v>91</v>
      </c>
      <c r="Q273">
        <v>104</v>
      </c>
      <c r="R273">
        <v>118</v>
      </c>
    </row>
    <row r="274" spans="1:18" x14ac:dyDescent="0.25">
      <c r="A274">
        <v>2292</v>
      </c>
      <c r="B274">
        <v>957</v>
      </c>
      <c r="C274" t="s">
        <v>264</v>
      </c>
      <c r="D274" t="s">
        <v>19</v>
      </c>
      <c r="E274" t="s">
        <v>20</v>
      </c>
      <c r="F274" t="s">
        <v>219</v>
      </c>
      <c r="G274" t="s">
        <v>35</v>
      </c>
      <c r="H274" t="s">
        <v>42</v>
      </c>
      <c r="I274" t="s">
        <v>32</v>
      </c>
      <c r="J274" t="s">
        <v>20</v>
      </c>
      <c r="K274" t="s">
        <v>244</v>
      </c>
      <c r="L274" t="s">
        <v>34</v>
      </c>
      <c r="M274">
        <v>0</v>
      </c>
      <c r="N274">
        <v>400</v>
      </c>
      <c r="O274">
        <v>400</v>
      </c>
      <c r="P274">
        <v>400</v>
      </c>
      <c r="Q274">
        <v>400</v>
      </c>
      <c r="R274">
        <v>400</v>
      </c>
    </row>
    <row r="275" spans="1:18" x14ac:dyDescent="0.25">
      <c r="A275">
        <v>2347</v>
      </c>
      <c r="C275" t="s">
        <v>266</v>
      </c>
      <c r="D275" t="s">
        <v>19</v>
      </c>
      <c r="E275" t="s">
        <v>20</v>
      </c>
      <c r="F275" t="s">
        <v>219</v>
      </c>
      <c r="G275" t="s">
        <v>35</v>
      </c>
      <c r="H275" t="s">
        <v>23</v>
      </c>
      <c r="I275" t="s">
        <v>23</v>
      </c>
      <c r="J275" t="s">
        <v>20</v>
      </c>
      <c r="K275" t="s">
        <v>24</v>
      </c>
      <c r="L275" t="s">
        <v>24</v>
      </c>
      <c r="M275">
        <v>117</v>
      </c>
      <c r="N275">
        <v>114</v>
      </c>
      <c r="O275">
        <v>111</v>
      </c>
      <c r="P275">
        <v>110</v>
      </c>
      <c r="Q275">
        <v>110</v>
      </c>
      <c r="R275">
        <v>110</v>
      </c>
    </row>
    <row r="276" spans="1:18" x14ac:dyDescent="0.25">
      <c r="A276">
        <v>2347</v>
      </c>
      <c r="C276" t="s">
        <v>266</v>
      </c>
      <c r="D276" t="s">
        <v>19</v>
      </c>
      <c r="E276" t="s">
        <v>20</v>
      </c>
      <c r="F276" t="s">
        <v>219</v>
      </c>
      <c r="G276" t="s">
        <v>35</v>
      </c>
      <c r="H276" t="s">
        <v>23</v>
      </c>
      <c r="I276" t="s">
        <v>23</v>
      </c>
      <c r="J276" t="s">
        <v>20</v>
      </c>
      <c r="K276" t="s">
        <v>267</v>
      </c>
      <c r="L276" t="s">
        <v>26</v>
      </c>
      <c r="M276">
        <v>38</v>
      </c>
      <c r="N276">
        <v>16</v>
      </c>
      <c r="O276">
        <v>0</v>
      </c>
      <c r="P276">
        <v>0</v>
      </c>
      <c r="Q276">
        <v>0</v>
      </c>
      <c r="R276">
        <v>0</v>
      </c>
    </row>
    <row r="277" spans="1:18" x14ac:dyDescent="0.25">
      <c r="A277">
        <v>2474</v>
      </c>
      <c r="B277">
        <v>169</v>
      </c>
      <c r="C277" t="s">
        <v>268</v>
      </c>
      <c r="D277" t="s">
        <v>62</v>
      </c>
      <c r="E277" t="s">
        <v>20</v>
      </c>
      <c r="F277" t="s">
        <v>219</v>
      </c>
      <c r="G277" t="s">
        <v>35</v>
      </c>
      <c r="H277" t="s">
        <v>38</v>
      </c>
      <c r="I277" t="s">
        <v>39</v>
      </c>
      <c r="J277" t="s">
        <v>20</v>
      </c>
      <c r="K277" t="s">
        <v>221</v>
      </c>
      <c r="L277" t="s">
        <v>41</v>
      </c>
      <c r="M277">
        <v>3500</v>
      </c>
      <c r="N277">
        <v>7500</v>
      </c>
      <c r="O277">
        <v>7500</v>
      </c>
      <c r="P277">
        <v>8500</v>
      </c>
      <c r="Q277">
        <v>9500</v>
      </c>
      <c r="R277">
        <v>10500</v>
      </c>
    </row>
    <row r="278" spans="1:18" x14ac:dyDescent="0.25">
      <c r="A278">
        <v>2474</v>
      </c>
      <c r="B278">
        <v>957</v>
      </c>
      <c r="C278" t="s">
        <v>268</v>
      </c>
      <c r="D278" t="s">
        <v>62</v>
      </c>
      <c r="E278" t="s">
        <v>20</v>
      </c>
      <c r="F278" t="s">
        <v>219</v>
      </c>
      <c r="G278" t="s">
        <v>35</v>
      </c>
      <c r="H278" t="s">
        <v>42</v>
      </c>
      <c r="I278" t="s">
        <v>32</v>
      </c>
      <c r="J278" t="s">
        <v>20</v>
      </c>
      <c r="K278" t="s">
        <v>244</v>
      </c>
      <c r="L278" t="s">
        <v>34</v>
      </c>
      <c r="M278">
        <v>0</v>
      </c>
      <c r="N278">
        <v>0</v>
      </c>
      <c r="O278">
        <v>0</v>
      </c>
      <c r="P278">
        <v>0</v>
      </c>
      <c r="Q278">
        <v>4543</v>
      </c>
      <c r="R278">
        <v>11030</v>
      </c>
    </row>
    <row r="279" spans="1:18" x14ac:dyDescent="0.25">
      <c r="A279">
        <v>2519</v>
      </c>
      <c r="C279" t="s">
        <v>269</v>
      </c>
      <c r="D279" t="s">
        <v>19</v>
      </c>
      <c r="E279" t="s">
        <v>20</v>
      </c>
      <c r="F279" t="s">
        <v>219</v>
      </c>
      <c r="G279" t="s">
        <v>35</v>
      </c>
      <c r="H279" t="s">
        <v>23</v>
      </c>
      <c r="I279" t="s">
        <v>23</v>
      </c>
      <c r="J279" t="s">
        <v>20</v>
      </c>
      <c r="K279" t="s">
        <v>24</v>
      </c>
      <c r="L279" t="s">
        <v>24</v>
      </c>
      <c r="M279">
        <v>217</v>
      </c>
      <c r="N279">
        <v>217</v>
      </c>
      <c r="O279">
        <v>216</v>
      </c>
      <c r="P279">
        <v>216</v>
      </c>
      <c r="Q279">
        <v>216</v>
      </c>
      <c r="R279">
        <v>216</v>
      </c>
    </row>
    <row r="280" spans="1:18" x14ac:dyDescent="0.25">
      <c r="A280">
        <v>2519</v>
      </c>
      <c r="C280" t="s">
        <v>269</v>
      </c>
      <c r="D280" t="s">
        <v>19</v>
      </c>
      <c r="E280" t="s">
        <v>20</v>
      </c>
      <c r="F280" t="s">
        <v>219</v>
      </c>
      <c r="G280" t="s">
        <v>35</v>
      </c>
      <c r="H280" t="s">
        <v>23</v>
      </c>
      <c r="I280" t="s">
        <v>23</v>
      </c>
      <c r="J280" t="s">
        <v>20</v>
      </c>
      <c r="K280" t="s">
        <v>270</v>
      </c>
      <c r="L280" t="s">
        <v>26</v>
      </c>
      <c r="M280">
        <v>144</v>
      </c>
      <c r="N280">
        <v>272</v>
      </c>
      <c r="O280">
        <v>386</v>
      </c>
      <c r="P280">
        <v>487</v>
      </c>
      <c r="Q280">
        <v>581</v>
      </c>
      <c r="R280">
        <v>665</v>
      </c>
    </row>
    <row r="281" spans="1:18" x14ac:dyDescent="0.25">
      <c r="A281">
        <v>2535</v>
      </c>
      <c r="C281" t="s">
        <v>271</v>
      </c>
      <c r="D281" t="s">
        <v>19</v>
      </c>
      <c r="E281" t="s">
        <v>20</v>
      </c>
      <c r="F281" t="s">
        <v>219</v>
      </c>
      <c r="G281" t="s">
        <v>35</v>
      </c>
      <c r="H281" t="s">
        <v>23</v>
      </c>
      <c r="I281" t="s">
        <v>23</v>
      </c>
      <c r="J281" t="s">
        <v>20</v>
      </c>
      <c r="K281" t="s">
        <v>24</v>
      </c>
      <c r="L281" t="s">
        <v>24</v>
      </c>
      <c r="M281">
        <v>1268</v>
      </c>
      <c r="N281">
        <v>1508</v>
      </c>
      <c r="O281">
        <v>1653</v>
      </c>
      <c r="P281">
        <v>1678</v>
      </c>
      <c r="Q281">
        <v>1722</v>
      </c>
      <c r="R281">
        <v>1776</v>
      </c>
    </row>
    <row r="282" spans="1:18" x14ac:dyDescent="0.25">
      <c r="A282">
        <v>2535</v>
      </c>
      <c r="C282" t="s">
        <v>271</v>
      </c>
      <c r="D282" t="s">
        <v>19</v>
      </c>
      <c r="E282" t="s">
        <v>20</v>
      </c>
      <c r="F282" t="s">
        <v>219</v>
      </c>
      <c r="G282" t="s">
        <v>35</v>
      </c>
      <c r="H282" t="s">
        <v>23</v>
      </c>
      <c r="I282" t="s">
        <v>23</v>
      </c>
      <c r="J282" t="s">
        <v>20</v>
      </c>
      <c r="K282" t="s">
        <v>272</v>
      </c>
      <c r="L282" t="s">
        <v>26</v>
      </c>
      <c r="M282">
        <v>853</v>
      </c>
      <c r="N282">
        <v>1825</v>
      </c>
      <c r="O282">
        <v>2399</v>
      </c>
      <c r="P282">
        <v>2889</v>
      </c>
      <c r="Q282">
        <v>3325</v>
      </c>
      <c r="R282">
        <v>4645</v>
      </c>
    </row>
    <row r="283" spans="1:18" x14ac:dyDescent="0.25">
      <c r="A283">
        <v>2535</v>
      </c>
      <c r="B283">
        <v>957</v>
      </c>
      <c r="C283" t="s">
        <v>271</v>
      </c>
      <c r="D283" t="s">
        <v>19</v>
      </c>
      <c r="E283" t="s">
        <v>20</v>
      </c>
      <c r="F283" t="s">
        <v>219</v>
      </c>
      <c r="G283" t="s">
        <v>35</v>
      </c>
      <c r="H283" t="s">
        <v>42</v>
      </c>
      <c r="I283" t="s">
        <v>32</v>
      </c>
      <c r="J283" t="s">
        <v>20</v>
      </c>
      <c r="K283" t="s">
        <v>43</v>
      </c>
      <c r="L283" t="s">
        <v>34</v>
      </c>
      <c r="M283">
        <v>1000</v>
      </c>
      <c r="N283">
        <v>2000</v>
      </c>
      <c r="O283">
        <v>2000</v>
      </c>
      <c r="P283">
        <v>2000</v>
      </c>
      <c r="Q283">
        <v>2000</v>
      </c>
      <c r="R283">
        <v>2000</v>
      </c>
    </row>
    <row r="284" spans="1:18" x14ac:dyDescent="0.25">
      <c r="A284">
        <v>2536</v>
      </c>
      <c r="C284" t="s">
        <v>273</v>
      </c>
      <c r="D284" t="s">
        <v>19</v>
      </c>
      <c r="E284" t="s">
        <v>20</v>
      </c>
      <c r="F284" t="s">
        <v>219</v>
      </c>
      <c r="G284" t="s">
        <v>35</v>
      </c>
      <c r="H284" t="s">
        <v>23</v>
      </c>
      <c r="I284" t="s">
        <v>23</v>
      </c>
      <c r="J284" t="s">
        <v>20</v>
      </c>
      <c r="K284" t="s">
        <v>24</v>
      </c>
      <c r="L284" t="s">
        <v>24</v>
      </c>
      <c r="M284">
        <v>168</v>
      </c>
      <c r="N284">
        <v>190</v>
      </c>
      <c r="O284">
        <v>211</v>
      </c>
      <c r="P284">
        <v>236</v>
      </c>
      <c r="Q284">
        <v>259</v>
      </c>
      <c r="R284">
        <v>280</v>
      </c>
    </row>
    <row r="285" spans="1:18" x14ac:dyDescent="0.25">
      <c r="A285">
        <v>2536</v>
      </c>
      <c r="C285" t="s">
        <v>273</v>
      </c>
      <c r="D285" t="s">
        <v>19</v>
      </c>
      <c r="E285" t="s">
        <v>20</v>
      </c>
      <c r="F285" t="s">
        <v>219</v>
      </c>
      <c r="G285" t="s">
        <v>35</v>
      </c>
      <c r="H285" t="s">
        <v>23</v>
      </c>
      <c r="I285" t="s">
        <v>23</v>
      </c>
      <c r="J285" t="s">
        <v>20</v>
      </c>
      <c r="K285" t="s">
        <v>274</v>
      </c>
      <c r="L285" t="s">
        <v>26</v>
      </c>
      <c r="M285">
        <v>60</v>
      </c>
      <c r="N285">
        <v>95</v>
      </c>
      <c r="O285">
        <v>87</v>
      </c>
      <c r="P285">
        <v>87</v>
      </c>
      <c r="Q285">
        <v>96</v>
      </c>
      <c r="R285">
        <v>104</v>
      </c>
    </row>
    <row r="286" spans="1:18" x14ac:dyDescent="0.25">
      <c r="A286">
        <v>2537</v>
      </c>
      <c r="C286" t="s">
        <v>275</v>
      </c>
      <c r="D286" t="s">
        <v>19</v>
      </c>
      <c r="E286" t="s">
        <v>20</v>
      </c>
      <c r="F286" t="s">
        <v>219</v>
      </c>
      <c r="G286" t="s">
        <v>35</v>
      </c>
      <c r="H286" t="s">
        <v>23</v>
      </c>
      <c r="I286" t="s">
        <v>23</v>
      </c>
      <c r="J286" t="s">
        <v>20</v>
      </c>
      <c r="K286" t="s">
        <v>24</v>
      </c>
      <c r="L286" t="s">
        <v>24</v>
      </c>
      <c r="M286">
        <v>100</v>
      </c>
      <c r="N286">
        <v>99</v>
      </c>
      <c r="O286">
        <v>99</v>
      </c>
      <c r="P286">
        <v>99</v>
      </c>
      <c r="Q286">
        <v>99</v>
      </c>
      <c r="R286">
        <v>99</v>
      </c>
    </row>
    <row r="287" spans="1:18" x14ac:dyDescent="0.25">
      <c r="A287">
        <v>2537</v>
      </c>
      <c r="C287" t="s">
        <v>275</v>
      </c>
      <c r="D287" t="s">
        <v>19</v>
      </c>
      <c r="E287" t="s">
        <v>20</v>
      </c>
      <c r="F287" t="s">
        <v>219</v>
      </c>
      <c r="G287" t="s">
        <v>35</v>
      </c>
      <c r="H287" t="s">
        <v>23</v>
      </c>
      <c r="I287" t="s">
        <v>23</v>
      </c>
      <c r="J287" t="s">
        <v>20</v>
      </c>
      <c r="K287" t="s">
        <v>276</v>
      </c>
      <c r="L287" t="s">
        <v>26</v>
      </c>
      <c r="M287">
        <v>50</v>
      </c>
      <c r="N287">
        <v>92</v>
      </c>
      <c r="O287">
        <v>131</v>
      </c>
      <c r="P287">
        <v>166</v>
      </c>
      <c r="Q287">
        <v>199</v>
      </c>
      <c r="R287">
        <v>229</v>
      </c>
    </row>
    <row r="288" spans="1:18" x14ac:dyDescent="0.25">
      <c r="A288">
        <v>2538</v>
      </c>
      <c r="C288" t="s">
        <v>277</v>
      </c>
      <c r="D288" t="s">
        <v>19</v>
      </c>
      <c r="E288" t="s">
        <v>20</v>
      </c>
      <c r="F288" t="s">
        <v>219</v>
      </c>
      <c r="G288" t="s">
        <v>35</v>
      </c>
      <c r="H288" t="s">
        <v>23</v>
      </c>
      <c r="I288" t="s">
        <v>23</v>
      </c>
      <c r="J288" t="s">
        <v>20</v>
      </c>
      <c r="K288" t="s">
        <v>24</v>
      </c>
      <c r="L288" t="s">
        <v>24</v>
      </c>
      <c r="M288">
        <v>118</v>
      </c>
      <c r="N288">
        <v>117</v>
      </c>
      <c r="O288">
        <v>117</v>
      </c>
      <c r="P288">
        <v>117</v>
      </c>
      <c r="Q288">
        <v>116</v>
      </c>
      <c r="R288">
        <v>116</v>
      </c>
    </row>
    <row r="289" spans="1:18" x14ac:dyDescent="0.25">
      <c r="A289">
        <v>2538</v>
      </c>
      <c r="C289" t="s">
        <v>277</v>
      </c>
      <c r="D289" t="s">
        <v>19</v>
      </c>
      <c r="E289" t="s">
        <v>20</v>
      </c>
      <c r="F289" t="s">
        <v>219</v>
      </c>
      <c r="G289" t="s">
        <v>35</v>
      </c>
      <c r="H289" t="s">
        <v>23</v>
      </c>
      <c r="I289" t="s">
        <v>23</v>
      </c>
      <c r="J289" t="s">
        <v>20</v>
      </c>
      <c r="K289" t="s">
        <v>278</v>
      </c>
      <c r="L289" t="s">
        <v>26</v>
      </c>
      <c r="M289">
        <v>59</v>
      </c>
      <c r="N289">
        <v>110</v>
      </c>
      <c r="O289">
        <v>153</v>
      </c>
      <c r="P289">
        <v>197</v>
      </c>
      <c r="Q289">
        <v>234</v>
      </c>
      <c r="R289">
        <v>268</v>
      </c>
    </row>
    <row r="290" spans="1:18" x14ac:dyDescent="0.25">
      <c r="A290">
        <v>2589</v>
      </c>
      <c r="C290" t="s">
        <v>279</v>
      </c>
      <c r="D290" t="s">
        <v>19</v>
      </c>
      <c r="E290" t="s">
        <v>20</v>
      </c>
      <c r="F290" t="s">
        <v>219</v>
      </c>
      <c r="G290" t="s">
        <v>22</v>
      </c>
      <c r="H290" t="s">
        <v>23</v>
      </c>
      <c r="I290" t="s">
        <v>23</v>
      </c>
      <c r="J290" t="s">
        <v>20</v>
      </c>
      <c r="K290" t="s">
        <v>24</v>
      </c>
      <c r="L290" t="s">
        <v>24</v>
      </c>
      <c r="M290">
        <v>82</v>
      </c>
      <c r="N290">
        <v>80</v>
      </c>
      <c r="O290">
        <v>79</v>
      </c>
      <c r="P290">
        <v>78</v>
      </c>
      <c r="Q290">
        <v>78</v>
      </c>
      <c r="R290">
        <v>78</v>
      </c>
    </row>
    <row r="291" spans="1:18" x14ac:dyDescent="0.25">
      <c r="A291">
        <v>2599</v>
      </c>
      <c r="C291" t="s">
        <v>280</v>
      </c>
      <c r="D291" t="s">
        <v>19</v>
      </c>
      <c r="E291" t="s">
        <v>20</v>
      </c>
      <c r="F291" t="s">
        <v>219</v>
      </c>
      <c r="G291" t="s">
        <v>35</v>
      </c>
      <c r="H291" t="s">
        <v>23</v>
      </c>
      <c r="I291" t="s">
        <v>23</v>
      </c>
      <c r="J291" t="s">
        <v>20</v>
      </c>
      <c r="K291" t="s">
        <v>24</v>
      </c>
      <c r="L291" t="s">
        <v>24</v>
      </c>
      <c r="M291">
        <v>313</v>
      </c>
      <c r="N291">
        <v>310</v>
      </c>
      <c r="O291">
        <v>308</v>
      </c>
      <c r="P291">
        <v>307</v>
      </c>
      <c r="Q291">
        <v>306</v>
      </c>
      <c r="R291">
        <v>306</v>
      </c>
    </row>
    <row r="292" spans="1:18" x14ac:dyDescent="0.25">
      <c r="A292">
        <v>2599</v>
      </c>
      <c r="C292" t="s">
        <v>280</v>
      </c>
      <c r="D292" t="s">
        <v>19</v>
      </c>
      <c r="E292" t="s">
        <v>20</v>
      </c>
      <c r="F292" t="s">
        <v>219</v>
      </c>
      <c r="G292" t="s">
        <v>35</v>
      </c>
      <c r="H292" t="s">
        <v>23</v>
      </c>
      <c r="I292" t="s">
        <v>23</v>
      </c>
      <c r="J292" t="s">
        <v>20</v>
      </c>
      <c r="K292" t="s">
        <v>281</v>
      </c>
      <c r="L292" t="s">
        <v>26</v>
      </c>
      <c r="M292">
        <v>157</v>
      </c>
      <c r="N292">
        <v>286</v>
      </c>
      <c r="O292">
        <v>398</v>
      </c>
      <c r="P292">
        <v>505</v>
      </c>
      <c r="Q292">
        <v>609</v>
      </c>
      <c r="R292">
        <v>700</v>
      </c>
    </row>
    <row r="293" spans="1:18" x14ac:dyDescent="0.25">
      <c r="A293">
        <v>2599</v>
      </c>
      <c r="B293">
        <v>957</v>
      </c>
      <c r="C293" t="s">
        <v>280</v>
      </c>
      <c r="D293" t="s">
        <v>19</v>
      </c>
      <c r="E293" t="s">
        <v>20</v>
      </c>
      <c r="F293" t="s">
        <v>219</v>
      </c>
      <c r="G293" t="s">
        <v>35</v>
      </c>
      <c r="H293" t="s">
        <v>42</v>
      </c>
      <c r="I293" t="s">
        <v>32</v>
      </c>
      <c r="J293" t="s">
        <v>20</v>
      </c>
      <c r="K293" t="s">
        <v>244</v>
      </c>
      <c r="L293" t="s">
        <v>34</v>
      </c>
      <c r="M293">
        <v>0</v>
      </c>
      <c r="N293">
        <v>1300</v>
      </c>
      <c r="O293">
        <v>1300</v>
      </c>
      <c r="P293">
        <v>1300</v>
      </c>
      <c r="Q293">
        <v>1300</v>
      </c>
      <c r="R293">
        <v>1300</v>
      </c>
    </row>
    <row r="294" spans="1:18" x14ac:dyDescent="0.25">
      <c r="A294">
        <v>2622</v>
      </c>
      <c r="C294" t="s">
        <v>282</v>
      </c>
      <c r="D294" t="s">
        <v>19</v>
      </c>
      <c r="E294" t="s">
        <v>20</v>
      </c>
      <c r="F294" t="s">
        <v>219</v>
      </c>
      <c r="G294" t="s">
        <v>22</v>
      </c>
      <c r="H294" t="s">
        <v>23</v>
      </c>
      <c r="I294" t="s">
        <v>23</v>
      </c>
      <c r="J294" t="s">
        <v>20</v>
      </c>
      <c r="K294" t="s">
        <v>24</v>
      </c>
      <c r="L294" t="s">
        <v>24</v>
      </c>
      <c r="M294">
        <v>23</v>
      </c>
      <c r="N294">
        <v>22</v>
      </c>
      <c r="O294">
        <v>22</v>
      </c>
      <c r="P294">
        <v>22</v>
      </c>
      <c r="Q294">
        <v>22</v>
      </c>
      <c r="R294">
        <v>22</v>
      </c>
    </row>
    <row r="295" spans="1:18" x14ac:dyDescent="0.25">
      <c r="A295">
        <v>2973</v>
      </c>
      <c r="C295" t="s">
        <v>139</v>
      </c>
      <c r="D295" t="s">
        <v>19</v>
      </c>
      <c r="E295" t="s">
        <v>20</v>
      </c>
      <c r="F295" t="s">
        <v>219</v>
      </c>
      <c r="G295" t="s">
        <v>22</v>
      </c>
      <c r="H295" t="s">
        <v>23</v>
      </c>
      <c r="I295" t="s">
        <v>23</v>
      </c>
      <c r="J295" t="s">
        <v>20</v>
      </c>
      <c r="K295" t="s">
        <v>24</v>
      </c>
      <c r="L295" t="s">
        <v>24</v>
      </c>
      <c r="M295">
        <v>2</v>
      </c>
      <c r="N295">
        <v>3</v>
      </c>
      <c r="O295">
        <v>3</v>
      </c>
      <c r="P295">
        <v>3</v>
      </c>
      <c r="Q295">
        <v>3</v>
      </c>
      <c r="R295">
        <v>4</v>
      </c>
    </row>
    <row r="296" spans="1:18" x14ac:dyDescent="0.25">
      <c r="A296">
        <v>2973</v>
      </c>
      <c r="C296" t="s">
        <v>139</v>
      </c>
      <c r="D296" t="s">
        <v>19</v>
      </c>
      <c r="E296" t="s">
        <v>20</v>
      </c>
      <c r="F296" t="s">
        <v>219</v>
      </c>
      <c r="G296" t="s">
        <v>22</v>
      </c>
      <c r="H296" t="s">
        <v>23</v>
      </c>
      <c r="I296" t="s">
        <v>23</v>
      </c>
      <c r="J296" t="s">
        <v>57</v>
      </c>
      <c r="K296" t="s">
        <v>77</v>
      </c>
      <c r="L296" t="s">
        <v>26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</row>
    <row r="297" spans="1:18" x14ac:dyDescent="0.25">
      <c r="A297">
        <v>2973</v>
      </c>
      <c r="B297">
        <v>661</v>
      </c>
      <c r="C297" t="s">
        <v>139</v>
      </c>
      <c r="D297" t="s">
        <v>19</v>
      </c>
      <c r="E297" t="s">
        <v>20</v>
      </c>
      <c r="F297" t="s">
        <v>219</v>
      </c>
      <c r="G297" t="s">
        <v>22</v>
      </c>
      <c r="H297" t="s">
        <v>127</v>
      </c>
      <c r="I297" t="s">
        <v>32</v>
      </c>
      <c r="J297" t="s">
        <v>57</v>
      </c>
      <c r="K297" t="s">
        <v>128</v>
      </c>
      <c r="L297" t="s">
        <v>129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</row>
    <row r="298" spans="1:18" x14ac:dyDescent="0.25">
      <c r="A298">
        <v>2992</v>
      </c>
      <c r="C298" t="s">
        <v>202</v>
      </c>
      <c r="D298" t="s">
        <v>19</v>
      </c>
      <c r="E298" t="s">
        <v>20</v>
      </c>
      <c r="F298" t="s">
        <v>219</v>
      </c>
      <c r="G298" t="s">
        <v>22</v>
      </c>
      <c r="H298" t="s">
        <v>23</v>
      </c>
      <c r="I298" t="s">
        <v>23</v>
      </c>
      <c r="J298" t="s">
        <v>20</v>
      </c>
      <c r="K298" t="s">
        <v>24</v>
      </c>
      <c r="L298" t="s">
        <v>24</v>
      </c>
      <c r="M298">
        <v>473</v>
      </c>
      <c r="N298">
        <v>544</v>
      </c>
      <c r="O298">
        <v>611</v>
      </c>
      <c r="P298">
        <v>688</v>
      </c>
      <c r="Q298">
        <v>755</v>
      </c>
      <c r="R298">
        <v>818</v>
      </c>
    </row>
    <row r="299" spans="1:18" x14ac:dyDescent="0.25">
      <c r="A299">
        <v>2992</v>
      </c>
      <c r="C299" t="s">
        <v>202</v>
      </c>
      <c r="D299" t="s">
        <v>19</v>
      </c>
      <c r="E299" t="s">
        <v>20</v>
      </c>
      <c r="F299" t="s">
        <v>219</v>
      </c>
      <c r="G299" t="s">
        <v>22</v>
      </c>
      <c r="H299" t="s">
        <v>23</v>
      </c>
      <c r="I299" t="s">
        <v>23</v>
      </c>
      <c r="J299" t="s">
        <v>20</v>
      </c>
      <c r="K299" t="s">
        <v>203</v>
      </c>
      <c r="L299" t="s">
        <v>26</v>
      </c>
      <c r="M299">
        <v>234</v>
      </c>
      <c r="N299">
        <v>505</v>
      </c>
      <c r="O299">
        <v>809</v>
      </c>
      <c r="P299">
        <v>1164</v>
      </c>
      <c r="Q299">
        <v>1526</v>
      </c>
      <c r="R299">
        <v>1900</v>
      </c>
    </row>
    <row r="300" spans="1:18" x14ac:dyDescent="0.25">
      <c r="A300">
        <v>2992</v>
      </c>
      <c r="B300">
        <v>957</v>
      </c>
      <c r="C300" t="s">
        <v>202</v>
      </c>
      <c r="D300" t="s">
        <v>19</v>
      </c>
      <c r="E300" t="s">
        <v>20</v>
      </c>
      <c r="F300" t="s">
        <v>219</v>
      </c>
      <c r="G300" t="s">
        <v>22</v>
      </c>
      <c r="H300" t="s">
        <v>42</v>
      </c>
      <c r="I300" t="s">
        <v>32</v>
      </c>
      <c r="J300" t="s">
        <v>20</v>
      </c>
      <c r="K300" t="s">
        <v>43</v>
      </c>
      <c r="L300" t="s">
        <v>34</v>
      </c>
      <c r="M300">
        <v>0</v>
      </c>
      <c r="N300">
        <v>200</v>
      </c>
      <c r="O300">
        <v>200</v>
      </c>
      <c r="P300">
        <v>400</v>
      </c>
      <c r="Q300">
        <v>400</v>
      </c>
      <c r="R300">
        <v>400</v>
      </c>
    </row>
    <row r="301" spans="1:18" x14ac:dyDescent="0.25">
      <c r="A301">
        <v>3030</v>
      </c>
      <c r="C301" t="s">
        <v>283</v>
      </c>
      <c r="D301" t="s">
        <v>19</v>
      </c>
      <c r="E301" t="s">
        <v>20</v>
      </c>
      <c r="F301" t="s">
        <v>219</v>
      </c>
      <c r="G301" t="s">
        <v>35</v>
      </c>
      <c r="H301" t="s">
        <v>23</v>
      </c>
      <c r="I301" t="s">
        <v>23</v>
      </c>
      <c r="J301" t="s">
        <v>20</v>
      </c>
      <c r="K301" t="s">
        <v>24</v>
      </c>
      <c r="L301" t="s">
        <v>24</v>
      </c>
      <c r="M301">
        <v>104</v>
      </c>
      <c r="N301">
        <v>120</v>
      </c>
      <c r="O301">
        <v>135</v>
      </c>
      <c r="P301">
        <v>152</v>
      </c>
      <c r="Q301">
        <v>167</v>
      </c>
      <c r="R301">
        <v>180</v>
      </c>
    </row>
    <row r="302" spans="1:18" x14ac:dyDescent="0.25">
      <c r="A302">
        <v>3042</v>
      </c>
      <c r="C302" t="s">
        <v>284</v>
      </c>
      <c r="D302" t="s">
        <v>19</v>
      </c>
      <c r="E302" t="s">
        <v>20</v>
      </c>
      <c r="F302" t="s">
        <v>219</v>
      </c>
      <c r="G302" t="s">
        <v>35</v>
      </c>
      <c r="H302" t="s">
        <v>23</v>
      </c>
      <c r="I302" t="s">
        <v>23</v>
      </c>
      <c r="J302" t="s">
        <v>20</v>
      </c>
      <c r="K302" t="s">
        <v>24</v>
      </c>
      <c r="L302" t="s">
        <v>24</v>
      </c>
      <c r="M302">
        <v>522</v>
      </c>
      <c r="N302">
        <v>602</v>
      </c>
      <c r="O302">
        <v>677</v>
      </c>
      <c r="P302">
        <v>762</v>
      </c>
      <c r="Q302">
        <v>837</v>
      </c>
      <c r="R302">
        <v>907</v>
      </c>
    </row>
    <row r="303" spans="1:18" x14ac:dyDescent="0.25">
      <c r="A303">
        <v>3042</v>
      </c>
      <c r="C303" t="s">
        <v>284</v>
      </c>
      <c r="D303" t="s">
        <v>19</v>
      </c>
      <c r="E303" t="s">
        <v>20</v>
      </c>
      <c r="F303" t="s">
        <v>219</v>
      </c>
      <c r="G303" t="s">
        <v>35</v>
      </c>
      <c r="H303" t="s">
        <v>23</v>
      </c>
      <c r="I303" t="s">
        <v>23</v>
      </c>
      <c r="J303" t="s">
        <v>20</v>
      </c>
      <c r="K303" t="s">
        <v>285</v>
      </c>
      <c r="L303" t="s">
        <v>26</v>
      </c>
      <c r="M303">
        <v>262</v>
      </c>
      <c r="N303">
        <v>564</v>
      </c>
      <c r="O303">
        <v>912</v>
      </c>
      <c r="P303">
        <v>1302</v>
      </c>
      <c r="Q303">
        <v>1705</v>
      </c>
      <c r="R303">
        <v>2114</v>
      </c>
    </row>
    <row r="304" spans="1:18" x14ac:dyDescent="0.25">
      <c r="A304">
        <v>3043</v>
      </c>
      <c r="C304" t="s">
        <v>286</v>
      </c>
      <c r="D304" t="s">
        <v>19</v>
      </c>
      <c r="E304" t="s">
        <v>20</v>
      </c>
      <c r="F304" t="s">
        <v>219</v>
      </c>
      <c r="G304" t="s">
        <v>35</v>
      </c>
      <c r="H304" t="s">
        <v>23</v>
      </c>
      <c r="I304" t="s">
        <v>23</v>
      </c>
      <c r="J304" t="s">
        <v>20</v>
      </c>
      <c r="K304" t="s">
        <v>24</v>
      </c>
      <c r="L304" t="s">
        <v>24</v>
      </c>
      <c r="M304">
        <v>532</v>
      </c>
      <c r="N304">
        <v>607</v>
      </c>
      <c r="O304">
        <v>679</v>
      </c>
      <c r="P304">
        <v>761</v>
      </c>
      <c r="Q304">
        <v>835</v>
      </c>
      <c r="R304">
        <v>905</v>
      </c>
    </row>
    <row r="305" spans="1:18" x14ac:dyDescent="0.25">
      <c r="A305">
        <v>3043</v>
      </c>
      <c r="C305" t="s">
        <v>286</v>
      </c>
      <c r="D305" t="s">
        <v>19</v>
      </c>
      <c r="E305" t="s">
        <v>20</v>
      </c>
      <c r="F305" t="s">
        <v>219</v>
      </c>
      <c r="G305" t="s">
        <v>35</v>
      </c>
      <c r="H305" t="s">
        <v>23</v>
      </c>
      <c r="I305" t="s">
        <v>23</v>
      </c>
      <c r="J305" t="s">
        <v>20</v>
      </c>
      <c r="K305" t="s">
        <v>287</v>
      </c>
      <c r="L305" t="s">
        <v>26</v>
      </c>
      <c r="M305">
        <v>213</v>
      </c>
      <c r="N305">
        <v>445</v>
      </c>
      <c r="O305">
        <v>707</v>
      </c>
      <c r="P305">
        <v>996</v>
      </c>
      <c r="Q305">
        <v>1316</v>
      </c>
      <c r="R305">
        <v>1533</v>
      </c>
    </row>
    <row r="306" spans="1:18" x14ac:dyDescent="0.25">
      <c r="A306">
        <v>3043</v>
      </c>
      <c r="B306">
        <v>957</v>
      </c>
      <c r="C306" t="s">
        <v>286</v>
      </c>
      <c r="D306" t="s">
        <v>19</v>
      </c>
      <c r="E306" t="s">
        <v>20</v>
      </c>
      <c r="F306" t="s">
        <v>219</v>
      </c>
      <c r="G306" t="s">
        <v>35</v>
      </c>
      <c r="H306" t="s">
        <v>42</v>
      </c>
      <c r="I306" t="s">
        <v>32</v>
      </c>
      <c r="J306" t="s">
        <v>20</v>
      </c>
      <c r="K306" t="s">
        <v>43</v>
      </c>
      <c r="L306" t="s">
        <v>34</v>
      </c>
      <c r="M306">
        <v>0</v>
      </c>
      <c r="N306">
        <v>3000</v>
      </c>
      <c r="O306">
        <v>3000</v>
      </c>
      <c r="P306">
        <v>3000</v>
      </c>
      <c r="Q306">
        <v>3000</v>
      </c>
      <c r="R306">
        <v>3000</v>
      </c>
    </row>
    <row r="307" spans="1:18" x14ac:dyDescent="0.25">
      <c r="A307">
        <v>3114</v>
      </c>
      <c r="C307" t="s">
        <v>288</v>
      </c>
      <c r="D307" t="s">
        <v>19</v>
      </c>
      <c r="E307" t="s">
        <v>20</v>
      </c>
      <c r="F307" t="s">
        <v>219</v>
      </c>
      <c r="G307" t="s">
        <v>35</v>
      </c>
      <c r="H307" t="s">
        <v>23</v>
      </c>
      <c r="I307" t="s">
        <v>23</v>
      </c>
      <c r="J307" t="s">
        <v>20</v>
      </c>
      <c r="K307" t="s">
        <v>24</v>
      </c>
      <c r="L307" t="s">
        <v>24</v>
      </c>
      <c r="M307">
        <v>355</v>
      </c>
      <c r="N307">
        <v>409</v>
      </c>
      <c r="O307">
        <v>459</v>
      </c>
      <c r="P307">
        <v>516</v>
      </c>
      <c r="Q307">
        <v>567</v>
      </c>
      <c r="R307">
        <v>614</v>
      </c>
    </row>
    <row r="308" spans="1:18" x14ac:dyDescent="0.25">
      <c r="A308">
        <v>3114</v>
      </c>
      <c r="C308" t="s">
        <v>288</v>
      </c>
      <c r="D308" t="s">
        <v>19</v>
      </c>
      <c r="E308" t="s">
        <v>20</v>
      </c>
      <c r="F308" t="s">
        <v>219</v>
      </c>
      <c r="G308" t="s">
        <v>35</v>
      </c>
      <c r="H308" t="s">
        <v>23</v>
      </c>
      <c r="I308" t="s">
        <v>23</v>
      </c>
      <c r="J308" t="s">
        <v>20</v>
      </c>
      <c r="K308" t="s">
        <v>289</v>
      </c>
      <c r="L308" t="s">
        <v>26</v>
      </c>
      <c r="M308">
        <v>175</v>
      </c>
      <c r="N308">
        <v>374</v>
      </c>
      <c r="O308">
        <v>608</v>
      </c>
      <c r="P308">
        <v>863</v>
      </c>
      <c r="Q308">
        <v>1136</v>
      </c>
      <c r="R308">
        <v>1323</v>
      </c>
    </row>
    <row r="309" spans="1:18" x14ac:dyDescent="0.25">
      <c r="A309">
        <v>3114</v>
      </c>
      <c r="B309">
        <v>957</v>
      </c>
      <c r="C309" t="s">
        <v>288</v>
      </c>
      <c r="D309" t="s">
        <v>19</v>
      </c>
      <c r="E309" t="s">
        <v>20</v>
      </c>
      <c r="F309" t="s">
        <v>219</v>
      </c>
      <c r="G309" t="s">
        <v>35</v>
      </c>
      <c r="H309" t="s">
        <v>42</v>
      </c>
      <c r="I309" t="s">
        <v>32</v>
      </c>
      <c r="J309" t="s">
        <v>20</v>
      </c>
      <c r="K309" t="s">
        <v>43</v>
      </c>
      <c r="L309" t="s">
        <v>34</v>
      </c>
      <c r="M309">
        <v>300</v>
      </c>
      <c r="N309">
        <v>300</v>
      </c>
      <c r="O309">
        <v>600</v>
      </c>
      <c r="P309">
        <v>600</v>
      </c>
      <c r="Q309">
        <v>800</v>
      </c>
      <c r="R309">
        <v>800</v>
      </c>
    </row>
    <row r="310" spans="1:18" x14ac:dyDescent="0.25">
      <c r="A310">
        <v>3115</v>
      </c>
      <c r="C310" t="s">
        <v>290</v>
      </c>
      <c r="D310" t="s">
        <v>19</v>
      </c>
      <c r="E310" t="s">
        <v>20</v>
      </c>
      <c r="F310" t="s">
        <v>219</v>
      </c>
      <c r="G310" t="s">
        <v>35</v>
      </c>
      <c r="H310" t="s">
        <v>23</v>
      </c>
      <c r="I310" t="s">
        <v>23</v>
      </c>
      <c r="J310" t="s">
        <v>20</v>
      </c>
      <c r="K310" t="s">
        <v>24</v>
      </c>
      <c r="L310" t="s">
        <v>24</v>
      </c>
      <c r="M310">
        <v>26</v>
      </c>
      <c r="N310">
        <v>30</v>
      </c>
      <c r="O310">
        <v>33</v>
      </c>
      <c r="P310">
        <v>37</v>
      </c>
      <c r="Q310">
        <v>40</v>
      </c>
      <c r="R310">
        <v>44</v>
      </c>
    </row>
    <row r="311" spans="1:18" x14ac:dyDescent="0.25">
      <c r="A311">
        <v>3134</v>
      </c>
      <c r="C311" t="s">
        <v>291</v>
      </c>
      <c r="D311" t="s">
        <v>19</v>
      </c>
      <c r="E311" t="s">
        <v>20</v>
      </c>
      <c r="F311" t="s">
        <v>219</v>
      </c>
      <c r="G311" t="s">
        <v>35</v>
      </c>
      <c r="H311" t="s">
        <v>23</v>
      </c>
      <c r="I311" t="s">
        <v>23</v>
      </c>
      <c r="J311" t="s">
        <v>20</v>
      </c>
      <c r="K311" t="s">
        <v>24</v>
      </c>
      <c r="L311" t="s">
        <v>24</v>
      </c>
      <c r="M311">
        <v>52</v>
      </c>
      <c r="N311">
        <v>66</v>
      </c>
      <c r="O311">
        <v>80</v>
      </c>
      <c r="P311">
        <v>96</v>
      </c>
      <c r="Q311">
        <v>109</v>
      </c>
      <c r="R311">
        <v>122</v>
      </c>
    </row>
    <row r="312" spans="1:18" x14ac:dyDescent="0.25">
      <c r="A312">
        <v>3134</v>
      </c>
      <c r="C312" t="s">
        <v>291</v>
      </c>
      <c r="D312" t="s">
        <v>19</v>
      </c>
      <c r="E312" t="s">
        <v>20</v>
      </c>
      <c r="F312" t="s">
        <v>219</v>
      </c>
      <c r="G312" t="s">
        <v>35</v>
      </c>
      <c r="H312" t="s">
        <v>23</v>
      </c>
      <c r="I312" t="s">
        <v>23</v>
      </c>
      <c r="J312" t="s">
        <v>20</v>
      </c>
      <c r="K312" t="s">
        <v>292</v>
      </c>
      <c r="L312" t="s">
        <v>26</v>
      </c>
      <c r="M312">
        <v>34</v>
      </c>
      <c r="N312">
        <v>82</v>
      </c>
      <c r="O312">
        <v>139</v>
      </c>
      <c r="P312">
        <v>191</v>
      </c>
      <c r="Q312">
        <v>241</v>
      </c>
      <c r="R312">
        <v>301</v>
      </c>
    </row>
    <row r="313" spans="1:18" x14ac:dyDescent="0.25">
      <c r="A313">
        <v>3134</v>
      </c>
      <c r="B313">
        <v>957</v>
      </c>
      <c r="C313" t="s">
        <v>291</v>
      </c>
      <c r="D313" t="s">
        <v>19</v>
      </c>
      <c r="E313" t="s">
        <v>20</v>
      </c>
      <c r="F313" t="s">
        <v>219</v>
      </c>
      <c r="G313" t="s">
        <v>35</v>
      </c>
      <c r="H313" t="s">
        <v>42</v>
      </c>
      <c r="I313" t="s">
        <v>32</v>
      </c>
      <c r="J313" t="s">
        <v>20</v>
      </c>
      <c r="K313" t="s">
        <v>43</v>
      </c>
      <c r="L313" t="s">
        <v>34</v>
      </c>
      <c r="M313">
        <v>0</v>
      </c>
      <c r="N313">
        <v>100</v>
      </c>
      <c r="O313">
        <v>100</v>
      </c>
      <c r="P313">
        <v>300</v>
      </c>
      <c r="Q313">
        <v>300</v>
      </c>
      <c r="R313">
        <v>300</v>
      </c>
    </row>
    <row r="314" spans="1:18" x14ac:dyDescent="0.25">
      <c r="A314">
        <v>3138</v>
      </c>
      <c r="C314" t="s">
        <v>293</v>
      </c>
      <c r="D314" t="s">
        <v>19</v>
      </c>
      <c r="E314" t="s">
        <v>20</v>
      </c>
      <c r="F314" t="s">
        <v>219</v>
      </c>
      <c r="G314" t="s">
        <v>35</v>
      </c>
      <c r="H314" t="s">
        <v>23</v>
      </c>
      <c r="I314" t="s">
        <v>23</v>
      </c>
      <c r="J314" t="s">
        <v>20</v>
      </c>
      <c r="K314" t="s">
        <v>24</v>
      </c>
      <c r="L314" t="s">
        <v>24</v>
      </c>
      <c r="M314">
        <v>116</v>
      </c>
      <c r="N314">
        <v>150</v>
      </c>
      <c r="O314">
        <v>182</v>
      </c>
      <c r="P314">
        <v>218</v>
      </c>
      <c r="Q314">
        <v>250</v>
      </c>
      <c r="R314">
        <v>280</v>
      </c>
    </row>
    <row r="315" spans="1:18" x14ac:dyDescent="0.25">
      <c r="A315">
        <v>3138</v>
      </c>
      <c r="C315" t="s">
        <v>293</v>
      </c>
      <c r="D315" t="s">
        <v>19</v>
      </c>
      <c r="E315" t="s">
        <v>20</v>
      </c>
      <c r="F315" t="s">
        <v>219</v>
      </c>
      <c r="G315" t="s">
        <v>35</v>
      </c>
      <c r="H315" t="s">
        <v>23</v>
      </c>
      <c r="I315" t="s">
        <v>23</v>
      </c>
      <c r="J315" t="s">
        <v>20</v>
      </c>
      <c r="K315" t="s">
        <v>294</v>
      </c>
      <c r="L315" t="s">
        <v>26</v>
      </c>
      <c r="M315">
        <v>38</v>
      </c>
      <c r="N315">
        <v>90</v>
      </c>
      <c r="O315">
        <v>158</v>
      </c>
      <c r="P315">
        <v>241</v>
      </c>
      <c r="Q315">
        <v>305</v>
      </c>
      <c r="R315">
        <v>366</v>
      </c>
    </row>
    <row r="316" spans="1:18" x14ac:dyDescent="0.25">
      <c r="A316">
        <v>3138</v>
      </c>
      <c r="B316">
        <v>805</v>
      </c>
      <c r="C316" t="s">
        <v>293</v>
      </c>
      <c r="D316" t="s">
        <v>19</v>
      </c>
      <c r="E316" t="s">
        <v>20</v>
      </c>
      <c r="F316" t="s">
        <v>219</v>
      </c>
      <c r="G316" t="s">
        <v>35</v>
      </c>
      <c r="H316" t="s">
        <v>251</v>
      </c>
      <c r="I316" t="s">
        <v>28</v>
      </c>
      <c r="J316" t="s">
        <v>20</v>
      </c>
      <c r="K316" t="s">
        <v>295</v>
      </c>
      <c r="L316" t="s">
        <v>30</v>
      </c>
      <c r="M316">
        <v>0</v>
      </c>
      <c r="N316">
        <v>0</v>
      </c>
      <c r="O316">
        <v>200</v>
      </c>
      <c r="P316">
        <v>200</v>
      </c>
      <c r="Q316">
        <v>200</v>
      </c>
      <c r="R316">
        <v>200</v>
      </c>
    </row>
    <row r="317" spans="1:18" x14ac:dyDescent="0.25">
      <c r="A317">
        <v>3138</v>
      </c>
      <c r="B317">
        <v>957</v>
      </c>
      <c r="C317" t="s">
        <v>293</v>
      </c>
      <c r="D317" t="s">
        <v>19</v>
      </c>
      <c r="E317" t="s">
        <v>20</v>
      </c>
      <c r="F317" t="s">
        <v>219</v>
      </c>
      <c r="G317" t="s">
        <v>35</v>
      </c>
      <c r="H317" t="s">
        <v>42</v>
      </c>
      <c r="I317" t="s">
        <v>32</v>
      </c>
      <c r="J317" t="s">
        <v>20</v>
      </c>
      <c r="K317" t="s">
        <v>244</v>
      </c>
      <c r="L317" t="s">
        <v>34</v>
      </c>
      <c r="M317">
        <v>0</v>
      </c>
      <c r="N317">
        <v>715</v>
      </c>
      <c r="O317">
        <v>715</v>
      </c>
      <c r="P317">
        <v>715</v>
      </c>
      <c r="Q317">
        <v>715</v>
      </c>
      <c r="R317">
        <v>715</v>
      </c>
    </row>
    <row r="318" spans="1:18" x14ac:dyDescent="0.25">
      <c r="A318">
        <v>3138</v>
      </c>
      <c r="B318">
        <v>1042</v>
      </c>
      <c r="C318" t="s">
        <v>293</v>
      </c>
      <c r="D318" t="s">
        <v>19</v>
      </c>
      <c r="E318" t="s">
        <v>20</v>
      </c>
      <c r="F318" t="s">
        <v>219</v>
      </c>
      <c r="G318" t="s">
        <v>35</v>
      </c>
      <c r="H318" t="s">
        <v>175</v>
      </c>
      <c r="I318" t="s">
        <v>28</v>
      </c>
      <c r="J318" t="s">
        <v>20</v>
      </c>
      <c r="K318" t="s">
        <v>176</v>
      </c>
      <c r="L318" t="s">
        <v>129</v>
      </c>
      <c r="M318">
        <v>0</v>
      </c>
      <c r="N318">
        <v>200</v>
      </c>
      <c r="O318">
        <v>200</v>
      </c>
      <c r="P318">
        <v>200</v>
      </c>
      <c r="Q318">
        <v>200</v>
      </c>
      <c r="R318">
        <v>200</v>
      </c>
    </row>
    <row r="319" spans="1:18" x14ac:dyDescent="0.25">
      <c r="A319">
        <v>3140</v>
      </c>
      <c r="C319" t="s">
        <v>296</v>
      </c>
      <c r="D319" t="s">
        <v>19</v>
      </c>
      <c r="E319" t="s">
        <v>20</v>
      </c>
      <c r="F319" t="s">
        <v>219</v>
      </c>
      <c r="G319" t="s">
        <v>35</v>
      </c>
      <c r="H319" t="s">
        <v>23</v>
      </c>
      <c r="I319" t="s">
        <v>23</v>
      </c>
      <c r="J319" t="s">
        <v>20</v>
      </c>
      <c r="K319" t="s">
        <v>24</v>
      </c>
      <c r="L319" t="s">
        <v>24</v>
      </c>
      <c r="M319">
        <v>4</v>
      </c>
      <c r="N319">
        <v>4</v>
      </c>
      <c r="O319">
        <v>5</v>
      </c>
      <c r="P319">
        <v>6</v>
      </c>
      <c r="Q319">
        <v>7</v>
      </c>
      <c r="R319">
        <v>7</v>
      </c>
    </row>
    <row r="320" spans="1:18" x14ac:dyDescent="0.25">
      <c r="A320">
        <v>3140</v>
      </c>
      <c r="B320">
        <v>957</v>
      </c>
      <c r="C320" t="s">
        <v>296</v>
      </c>
      <c r="D320" t="s">
        <v>19</v>
      </c>
      <c r="E320" t="s">
        <v>20</v>
      </c>
      <c r="F320" t="s">
        <v>219</v>
      </c>
      <c r="G320" t="s">
        <v>35</v>
      </c>
      <c r="H320" t="s">
        <v>42</v>
      </c>
      <c r="I320" t="s">
        <v>32</v>
      </c>
      <c r="J320" t="s">
        <v>20</v>
      </c>
      <c r="K320" t="s">
        <v>43</v>
      </c>
      <c r="L320" t="s">
        <v>34</v>
      </c>
      <c r="M320">
        <v>142</v>
      </c>
      <c r="N320">
        <v>142</v>
      </c>
      <c r="O320">
        <v>142</v>
      </c>
      <c r="P320">
        <v>142</v>
      </c>
      <c r="Q320">
        <v>142</v>
      </c>
      <c r="R320">
        <v>142</v>
      </c>
    </row>
    <row r="321" spans="1:18" x14ac:dyDescent="0.25">
      <c r="A321">
        <v>7</v>
      </c>
      <c r="C321" t="s">
        <v>165</v>
      </c>
      <c r="D321" t="s">
        <v>19</v>
      </c>
      <c r="E321" t="s">
        <v>20</v>
      </c>
      <c r="F321" t="s">
        <v>297</v>
      </c>
      <c r="G321" t="s">
        <v>22</v>
      </c>
      <c r="H321" t="s">
        <v>23</v>
      </c>
      <c r="I321" t="s">
        <v>23</v>
      </c>
      <c r="J321" t="s">
        <v>20</v>
      </c>
      <c r="K321" t="s">
        <v>24</v>
      </c>
      <c r="L321" t="s">
        <v>24</v>
      </c>
      <c r="M321">
        <v>770</v>
      </c>
      <c r="N321">
        <v>954</v>
      </c>
      <c r="O321">
        <v>1184</v>
      </c>
      <c r="P321">
        <v>1432</v>
      </c>
      <c r="Q321">
        <v>1713</v>
      </c>
      <c r="R321">
        <v>2021</v>
      </c>
    </row>
    <row r="322" spans="1:18" x14ac:dyDescent="0.25">
      <c r="A322">
        <v>25</v>
      </c>
      <c r="C322" t="s">
        <v>234</v>
      </c>
      <c r="D322" t="s">
        <v>19</v>
      </c>
      <c r="E322" t="s">
        <v>86</v>
      </c>
      <c r="F322" t="s">
        <v>297</v>
      </c>
      <c r="G322" t="s">
        <v>22</v>
      </c>
      <c r="H322" t="s">
        <v>23</v>
      </c>
      <c r="I322" t="s">
        <v>23</v>
      </c>
      <c r="J322" t="s">
        <v>86</v>
      </c>
      <c r="K322" t="s">
        <v>88</v>
      </c>
      <c r="L322" t="s">
        <v>26</v>
      </c>
      <c r="M322">
        <v>540</v>
      </c>
      <c r="N322">
        <v>1807</v>
      </c>
      <c r="O322">
        <v>2876</v>
      </c>
      <c r="P322">
        <v>3172</v>
      </c>
      <c r="Q322">
        <v>3160</v>
      </c>
      <c r="R322">
        <v>3154</v>
      </c>
    </row>
    <row r="323" spans="1:18" x14ac:dyDescent="0.25">
      <c r="A323">
        <v>25</v>
      </c>
      <c r="B323">
        <v>368</v>
      </c>
      <c r="C323" t="s">
        <v>234</v>
      </c>
      <c r="D323" t="s">
        <v>19</v>
      </c>
      <c r="E323" t="s">
        <v>86</v>
      </c>
      <c r="F323" t="s">
        <v>297</v>
      </c>
      <c r="G323" t="s">
        <v>22</v>
      </c>
      <c r="H323" t="s">
        <v>188</v>
      </c>
      <c r="I323" t="s">
        <v>32</v>
      </c>
      <c r="J323" t="s">
        <v>86</v>
      </c>
      <c r="K323" t="s">
        <v>236</v>
      </c>
      <c r="L323" t="s">
        <v>91</v>
      </c>
      <c r="M323">
        <v>1030</v>
      </c>
      <c r="N323">
        <v>1106</v>
      </c>
      <c r="O323">
        <v>85</v>
      </c>
      <c r="P323">
        <v>0</v>
      </c>
      <c r="Q323">
        <v>0</v>
      </c>
      <c r="R323">
        <v>0</v>
      </c>
    </row>
    <row r="324" spans="1:18" x14ac:dyDescent="0.25">
      <c r="A324">
        <v>123</v>
      </c>
      <c r="C324" t="s">
        <v>237</v>
      </c>
      <c r="D324" t="s">
        <v>19</v>
      </c>
      <c r="E324" t="s">
        <v>86</v>
      </c>
      <c r="F324" t="s">
        <v>297</v>
      </c>
      <c r="G324" t="s">
        <v>22</v>
      </c>
      <c r="H324" t="s">
        <v>23</v>
      </c>
      <c r="I324" t="s">
        <v>23</v>
      </c>
      <c r="J324" t="s">
        <v>86</v>
      </c>
      <c r="K324" t="s">
        <v>87</v>
      </c>
      <c r="L324" t="s">
        <v>26</v>
      </c>
      <c r="M324">
        <v>0</v>
      </c>
      <c r="N324">
        <v>0</v>
      </c>
      <c r="O324">
        <v>1050</v>
      </c>
      <c r="P324">
        <v>2801</v>
      </c>
      <c r="Q324">
        <v>5270</v>
      </c>
      <c r="R324">
        <v>8387</v>
      </c>
    </row>
    <row r="325" spans="1:18" x14ac:dyDescent="0.25">
      <c r="A325">
        <v>123</v>
      </c>
      <c r="C325" t="s">
        <v>237</v>
      </c>
      <c r="D325" t="s">
        <v>19</v>
      </c>
      <c r="E325" t="s">
        <v>86</v>
      </c>
      <c r="F325" t="s">
        <v>297</v>
      </c>
      <c r="G325" t="s">
        <v>22</v>
      </c>
      <c r="H325" t="s">
        <v>23</v>
      </c>
      <c r="I325" t="s">
        <v>23</v>
      </c>
      <c r="J325" t="s">
        <v>86</v>
      </c>
      <c r="K325" t="s">
        <v>88</v>
      </c>
      <c r="L325" t="s">
        <v>26</v>
      </c>
      <c r="M325">
        <v>514</v>
      </c>
      <c r="N325">
        <v>118</v>
      </c>
      <c r="O325">
        <v>0</v>
      </c>
      <c r="P325">
        <v>0</v>
      </c>
      <c r="Q325">
        <v>0</v>
      </c>
      <c r="R325">
        <v>0</v>
      </c>
    </row>
    <row r="326" spans="1:18" x14ac:dyDescent="0.25">
      <c r="A326">
        <v>123</v>
      </c>
      <c r="B326">
        <v>54</v>
      </c>
      <c r="C326" t="s">
        <v>237</v>
      </c>
      <c r="D326" t="s">
        <v>19</v>
      </c>
      <c r="E326" t="s">
        <v>86</v>
      </c>
      <c r="F326" t="s">
        <v>297</v>
      </c>
      <c r="G326" t="s">
        <v>22</v>
      </c>
      <c r="H326" t="s">
        <v>89</v>
      </c>
      <c r="I326" t="s">
        <v>32</v>
      </c>
      <c r="J326" t="s">
        <v>86</v>
      </c>
      <c r="K326" t="s">
        <v>99</v>
      </c>
      <c r="L326" t="s">
        <v>91</v>
      </c>
      <c r="M326">
        <v>0</v>
      </c>
      <c r="N326">
        <v>121</v>
      </c>
      <c r="O326">
        <v>358</v>
      </c>
      <c r="P326">
        <v>1612</v>
      </c>
      <c r="Q326">
        <v>1928</v>
      </c>
      <c r="R326">
        <v>2426</v>
      </c>
    </row>
    <row r="327" spans="1:18" x14ac:dyDescent="0.25">
      <c r="A327">
        <v>123</v>
      </c>
      <c r="B327">
        <v>368</v>
      </c>
      <c r="C327" t="s">
        <v>237</v>
      </c>
      <c r="D327" t="s">
        <v>19</v>
      </c>
      <c r="E327" t="s">
        <v>86</v>
      </c>
      <c r="F327" t="s">
        <v>297</v>
      </c>
      <c r="G327" t="s">
        <v>22</v>
      </c>
      <c r="H327" t="s">
        <v>188</v>
      </c>
      <c r="I327" t="s">
        <v>32</v>
      </c>
      <c r="J327" t="s">
        <v>86</v>
      </c>
      <c r="K327" t="s">
        <v>236</v>
      </c>
      <c r="L327" t="s">
        <v>91</v>
      </c>
      <c r="M327">
        <v>24135</v>
      </c>
      <c r="N327">
        <v>24156</v>
      </c>
      <c r="O327">
        <v>24181</v>
      </c>
      <c r="P327">
        <v>24197</v>
      </c>
      <c r="Q327">
        <v>24214</v>
      </c>
      <c r="R327">
        <v>24230</v>
      </c>
    </row>
    <row r="328" spans="1:18" x14ac:dyDescent="0.25">
      <c r="A328">
        <v>123</v>
      </c>
      <c r="B328">
        <v>409</v>
      </c>
      <c r="C328" t="s">
        <v>237</v>
      </c>
      <c r="D328" t="s">
        <v>19</v>
      </c>
      <c r="E328" t="s">
        <v>86</v>
      </c>
      <c r="F328" t="s">
        <v>297</v>
      </c>
      <c r="G328" t="s">
        <v>22</v>
      </c>
      <c r="H328" t="s">
        <v>239</v>
      </c>
      <c r="I328" t="s">
        <v>32</v>
      </c>
      <c r="J328" t="s">
        <v>86</v>
      </c>
      <c r="K328" t="s">
        <v>240</v>
      </c>
      <c r="L328" t="s">
        <v>34</v>
      </c>
      <c r="M328">
        <v>0</v>
      </c>
      <c r="N328">
        <v>0</v>
      </c>
      <c r="O328">
        <v>0</v>
      </c>
      <c r="P328">
        <v>0</v>
      </c>
      <c r="Q328">
        <v>3275</v>
      </c>
      <c r="R328">
        <v>10724</v>
      </c>
    </row>
    <row r="329" spans="1:18" x14ac:dyDescent="0.25">
      <c r="A329">
        <v>220</v>
      </c>
      <c r="C329" t="s">
        <v>298</v>
      </c>
      <c r="D329" t="s">
        <v>19</v>
      </c>
      <c r="E329" t="s">
        <v>86</v>
      </c>
      <c r="F329" t="s">
        <v>297</v>
      </c>
      <c r="G329" t="s">
        <v>22</v>
      </c>
      <c r="H329" t="s">
        <v>23</v>
      </c>
      <c r="I329" t="s">
        <v>23</v>
      </c>
      <c r="J329" t="s">
        <v>86</v>
      </c>
      <c r="K329" t="s">
        <v>87</v>
      </c>
      <c r="L329" t="s">
        <v>26</v>
      </c>
      <c r="M329">
        <v>0</v>
      </c>
      <c r="N329">
        <v>0</v>
      </c>
      <c r="O329">
        <v>0</v>
      </c>
      <c r="P329">
        <v>3</v>
      </c>
      <c r="Q329">
        <v>17</v>
      </c>
      <c r="R329">
        <v>34</v>
      </c>
    </row>
    <row r="330" spans="1:18" x14ac:dyDescent="0.25">
      <c r="A330">
        <v>220</v>
      </c>
      <c r="C330" t="s">
        <v>298</v>
      </c>
      <c r="D330" t="s">
        <v>19</v>
      </c>
      <c r="E330" t="s">
        <v>86</v>
      </c>
      <c r="F330" t="s">
        <v>297</v>
      </c>
      <c r="G330" t="s">
        <v>22</v>
      </c>
      <c r="H330" t="s">
        <v>23</v>
      </c>
      <c r="I330" t="s">
        <v>23</v>
      </c>
      <c r="J330" t="s">
        <v>86</v>
      </c>
      <c r="K330" t="s">
        <v>88</v>
      </c>
      <c r="L330" t="s">
        <v>26</v>
      </c>
      <c r="M330">
        <v>7</v>
      </c>
      <c r="N330">
        <v>21</v>
      </c>
      <c r="O330">
        <v>32</v>
      </c>
      <c r="P330">
        <v>31</v>
      </c>
      <c r="Q330">
        <v>34</v>
      </c>
      <c r="R330">
        <v>36</v>
      </c>
    </row>
    <row r="331" spans="1:18" x14ac:dyDescent="0.25">
      <c r="A331">
        <v>220</v>
      </c>
      <c r="B331">
        <v>755</v>
      </c>
      <c r="C331" t="s">
        <v>298</v>
      </c>
      <c r="D331" t="s">
        <v>19</v>
      </c>
      <c r="E331" t="s">
        <v>86</v>
      </c>
      <c r="F331" t="s">
        <v>297</v>
      </c>
      <c r="G331" t="s">
        <v>22</v>
      </c>
      <c r="H331" t="s">
        <v>299</v>
      </c>
      <c r="I331" t="s">
        <v>28</v>
      </c>
      <c r="J331" t="s">
        <v>86</v>
      </c>
      <c r="K331" t="s">
        <v>300</v>
      </c>
      <c r="L331" t="s">
        <v>30</v>
      </c>
      <c r="M331">
        <v>179</v>
      </c>
      <c r="N331">
        <v>172</v>
      </c>
      <c r="O331">
        <v>167</v>
      </c>
      <c r="P331">
        <v>164</v>
      </c>
      <c r="Q331">
        <v>322</v>
      </c>
      <c r="R331">
        <v>318</v>
      </c>
    </row>
    <row r="332" spans="1:18" x14ac:dyDescent="0.25">
      <c r="A332">
        <v>303</v>
      </c>
      <c r="C332" t="s">
        <v>301</v>
      </c>
      <c r="D332" t="s">
        <v>19</v>
      </c>
      <c r="E332" t="s">
        <v>86</v>
      </c>
      <c r="F332" t="s">
        <v>297</v>
      </c>
      <c r="G332" t="s">
        <v>35</v>
      </c>
      <c r="H332" t="s">
        <v>23</v>
      </c>
      <c r="I332" t="s">
        <v>23</v>
      </c>
      <c r="J332" t="s">
        <v>86</v>
      </c>
      <c r="K332" t="s">
        <v>87</v>
      </c>
      <c r="L332" t="s">
        <v>26</v>
      </c>
      <c r="M332">
        <v>39</v>
      </c>
      <c r="N332">
        <v>81</v>
      </c>
      <c r="O332">
        <v>111</v>
      </c>
      <c r="P332">
        <v>135</v>
      </c>
      <c r="Q332">
        <v>152</v>
      </c>
      <c r="R332">
        <v>430</v>
      </c>
    </row>
    <row r="333" spans="1:18" x14ac:dyDescent="0.25">
      <c r="A333">
        <v>303</v>
      </c>
      <c r="C333" t="s">
        <v>301</v>
      </c>
      <c r="D333" t="s">
        <v>19</v>
      </c>
      <c r="E333" t="s">
        <v>86</v>
      </c>
      <c r="F333" t="s">
        <v>297</v>
      </c>
      <c r="G333" t="s">
        <v>35</v>
      </c>
      <c r="H333" t="s">
        <v>23</v>
      </c>
      <c r="I333" t="s">
        <v>23</v>
      </c>
      <c r="J333" t="s">
        <v>86</v>
      </c>
      <c r="K333" t="s">
        <v>88</v>
      </c>
      <c r="L333" t="s">
        <v>26</v>
      </c>
      <c r="M333">
        <v>197</v>
      </c>
      <c r="N333">
        <v>589</v>
      </c>
      <c r="O333">
        <v>947</v>
      </c>
      <c r="P333">
        <v>1282</v>
      </c>
      <c r="Q333">
        <v>1600</v>
      </c>
      <c r="R333">
        <v>1623</v>
      </c>
    </row>
    <row r="334" spans="1:18" x14ac:dyDescent="0.25">
      <c r="A334">
        <v>303</v>
      </c>
      <c r="B334">
        <v>217</v>
      </c>
      <c r="C334" t="s">
        <v>301</v>
      </c>
      <c r="D334" t="s">
        <v>19</v>
      </c>
      <c r="E334" t="s">
        <v>86</v>
      </c>
      <c r="F334" t="s">
        <v>297</v>
      </c>
      <c r="G334" t="s">
        <v>35</v>
      </c>
      <c r="H334" t="s">
        <v>302</v>
      </c>
      <c r="I334" t="s">
        <v>28</v>
      </c>
      <c r="J334" t="s">
        <v>86</v>
      </c>
      <c r="K334" t="s">
        <v>303</v>
      </c>
      <c r="L334" t="s">
        <v>30</v>
      </c>
      <c r="M334">
        <v>0</v>
      </c>
      <c r="N334">
        <v>0</v>
      </c>
      <c r="O334">
        <v>0</v>
      </c>
      <c r="P334">
        <v>11</v>
      </c>
      <c r="Q334">
        <v>12</v>
      </c>
      <c r="R334">
        <v>12</v>
      </c>
    </row>
    <row r="335" spans="1:18" x14ac:dyDescent="0.25">
      <c r="A335">
        <v>353</v>
      </c>
      <c r="C335" t="s">
        <v>85</v>
      </c>
      <c r="D335" t="s">
        <v>19</v>
      </c>
      <c r="E335" t="s">
        <v>86</v>
      </c>
      <c r="F335" t="s">
        <v>297</v>
      </c>
      <c r="G335" t="s">
        <v>22</v>
      </c>
      <c r="H335" t="s">
        <v>23</v>
      </c>
      <c r="I335" t="s">
        <v>23</v>
      </c>
      <c r="J335" t="s">
        <v>86</v>
      </c>
      <c r="K335" t="s">
        <v>87</v>
      </c>
      <c r="L335" t="s">
        <v>26</v>
      </c>
      <c r="M335">
        <v>0</v>
      </c>
      <c r="N335">
        <v>0</v>
      </c>
      <c r="O335">
        <v>5</v>
      </c>
      <c r="P335">
        <v>452</v>
      </c>
      <c r="Q335">
        <v>1051</v>
      </c>
      <c r="R335">
        <v>1795</v>
      </c>
    </row>
    <row r="336" spans="1:18" x14ac:dyDescent="0.25">
      <c r="A336">
        <v>353</v>
      </c>
      <c r="C336" t="s">
        <v>85</v>
      </c>
      <c r="D336" t="s">
        <v>19</v>
      </c>
      <c r="E336" t="s">
        <v>86</v>
      </c>
      <c r="F336" t="s">
        <v>297</v>
      </c>
      <c r="G336" t="s">
        <v>22</v>
      </c>
      <c r="H336" t="s">
        <v>23</v>
      </c>
      <c r="I336" t="s">
        <v>23</v>
      </c>
      <c r="J336" t="s">
        <v>86</v>
      </c>
      <c r="K336" t="s">
        <v>88</v>
      </c>
      <c r="L336" t="s">
        <v>26</v>
      </c>
      <c r="M336">
        <v>183</v>
      </c>
      <c r="N336">
        <v>661</v>
      </c>
      <c r="O336">
        <v>942</v>
      </c>
      <c r="P336">
        <v>1123</v>
      </c>
      <c r="Q336">
        <v>1339</v>
      </c>
      <c r="R336">
        <v>1569</v>
      </c>
    </row>
    <row r="337" spans="1:18" x14ac:dyDescent="0.25">
      <c r="A337">
        <v>353</v>
      </c>
      <c r="B337">
        <v>54</v>
      </c>
      <c r="C337" t="s">
        <v>85</v>
      </c>
      <c r="D337" t="s">
        <v>19</v>
      </c>
      <c r="E337" t="s">
        <v>86</v>
      </c>
      <c r="F337" t="s">
        <v>297</v>
      </c>
      <c r="G337" t="s">
        <v>22</v>
      </c>
      <c r="H337" t="s">
        <v>89</v>
      </c>
      <c r="I337" t="s">
        <v>32</v>
      </c>
      <c r="J337" t="s">
        <v>86</v>
      </c>
      <c r="K337" t="s">
        <v>90</v>
      </c>
      <c r="L337" t="s">
        <v>91</v>
      </c>
      <c r="M337">
        <v>3091</v>
      </c>
      <c r="N337">
        <v>2949</v>
      </c>
      <c r="O337">
        <v>3288</v>
      </c>
      <c r="P337">
        <v>4158</v>
      </c>
      <c r="Q337">
        <v>5419</v>
      </c>
      <c r="R337">
        <v>6833</v>
      </c>
    </row>
    <row r="338" spans="1:18" x14ac:dyDescent="0.25">
      <c r="A338">
        <v>353</v>
      </c>
      <c r="B338">
        <v>54</v>
      </c>
      <c r="C338" t="s">
        <v>85</v>
      </c>
      <c r="D338" t="s">
        <v>19</v>
      </c>
      <c r="E338" t="s">
        <v>86</v>
      </c>
      <c r="F338" t="s">
        <v>297</v>
      </c>
      <c r="G338" t="s">
        <v>22</v>
      </c>
      <c r="H338" t="s">
        <v>89</v>
      </c>
      <c r="I338" t="s">
        <v>32</v>
      </c>
      <c r="J338" t="s">
        <v>86</v>
      </c>
      <c r="K338" t="s">
        <v>92</v>
      </c>
      <c r="L338" t="s">
        <v>91</v>
      </c>
      <c r="M338">
        <v>0</v>
      </c>
      <c r="N338">
        <v>0</v>
      </c>
      <c r="O338">
        <v>357</v>
      </c>
      <c r="P338">
        <v>360</v>
      </c>
      <c r="Q338">
        <v>0</v>
      </c>
      <c r="R338">
        <v>0</v>
      </c>
    </row>
    <row r="339" spans="1:18" x14ac:dyDescent="0.25">
      <c r="A339">
        <v>657</v>
      </c>
      <c r="C339" t="s">
        <v>304</v>
      </c>
      <c r="D339" t="s">
        <v>19</v>
      </c>
      <c r="E339" t="s">
        <v>86</v>
      </c>
      <c r="F339" t="s">
        <v>297</v>
      </c>
      <c r="G339" t="s">
        <v>22</v>
      </c>
      <c r="H339" t="s">
        <v>23</v>
      </c>
      <c r="I339" t="s">
        <v>23</v>
      </c>
      <c r="J339" t="s">
        <v>86</v>
      </c>
      <c r="K339" t="s">
        <v>87</v>
      </c>
      <c r="L339" t="s">
        <v>26</v>
      </c>
      <c r="M339">
        <v>0</v>
      </c>
      <c r="N339">
        <v>0</v>
      </c>
      <c r="O339">
        <v>56</v>
      </c>
      <c r="P339">
        <v>567</v>
      </c>
      <c r="Q339">
        <v>1432</v>
      </c>
      <c r="R339">
        <v>2594</v>
      </c>
    </row>
    <row r="340" spans="1:18" x14ac:dyDescent="0.25">
      <c r="A340">
        <v>657</v>
      </c>
      <c r="B340">
        <v>54</v>
      </c>
      <c r="C340" t="s">
        <v>304</v>
      </c>
      <c r="D340" t="s">
        <v>19</v>
      </c>
      <c r="E340" t="s">
        <v>86</v>
      </c>
      <c r="F340" t="s">
        <v>297</v>
      </c>
      <c r="G340" t="s">
        <v>22</v>
      </c>
      <c r="H340" t="s">
        <v>89</v>
      </c>
      <c r="I340" t="s">
        <v>32</v>
      </c>
      <c r="J340" t="s">
        <v>86</v>
      </c>
      <c r="K340" t="s">
        <v>305</v>
      </c>
      <c r="L340" t="s">
        <v>91</v>
      </c>
      <c r="M340">
        <v>2300</v>
      </c>
      <c r="N340">
        <v>2300</v>
      </c>
      <c r="O340">
        <v>2300</v>
      </c>
      <c r="P340">
        <v>2300</v>
      </c>
      <c r="Q340">
        <v>2300</v>
      </c>
      <c r="R340">
        <v>2300</v>
      </c>
    </row>
    <row r="341" spans="1:18" x14ac:dyDescent="0.25">
      <c r="A341">
        <v>657</v>
      </c>
      <c r="B341">
        <v>79</v>
      </c>
      <c r="C341" t="s">
        <v>304</v>
      </c>
      <c r="D341" t="s">
        <v>19</v>
      </c>
      <c r="E341" t="s">
        <v>86</v>
      </c>
      <c r="F341" t="s">
        <v>297</v>
      </c>
      <c r="G341" t="s">
        <v>22</v>
      </c>
      <c r="H341" t="s">
        <v>179</v>
      </c>
      <c r="I341" t="s">
        <v>28</v>
      </c>
      <c r="J341" t="s">
        <v>57</v>
      </c>
      <c r="K341" t="s">
        <v>180</v>
      </c>
      <c r="L341" t="s">
        <v>30</v>
      </c>
      <c r="M341">
        <v>5700</v>
      </c>
      <c r="N341">
        <v>5700</v>
      </c>
      <c r="O341">
        <v>5700</v>
      </c>
      <c r="P341">
        <v>5700</v>
      </c>
      <c r="Q341">
        <v>5700</v>
      </c>
      <c r="R341">
        <v>5700</v>
      </c>
    </row>
    <row r="342" spans="1:18" x14ac:dyDescent="0.25">
      <c r="A342">
        <v>657</v>
      </c>
      <c r="B342">
        <v>409</v>
      </c>
      <c r="C342" t="s">
        <v>304</v>
      </c>
      <c r="D342" t="s">
        <v>19</v>
      </c>
      <c r="E342" t="s">
        <v>86</v>
      </c>
      <c r="F342" t="s">
        <v>297</v>
      </c>
      <c r="G342" t="s">
        <v>22</v>
      </c>
      <c r="H342" t="s">
        <v>239</v>
      </c>
      <c r="I342" t="s">
        <v>32</v>
      </c>
      <c r="J342" t="s">
        <v>86</v>
      </c>
      <c r="K342" t="s">
        <v>240</v>
      </c>
      <c r="L342" t="s">
        <v>34</v>
      </c>
      <c r="M342">
        <v>0</v>
      </c>
      <c r="N342">
        <v>2267</v>
      </c>
      <c r="O342">
        <v>5352</v>
      </c>
      <c r="P342">
        <v>5346</v>
      </c>
      <c r="Q342">
        <v>8466</v>
      </c>
      <c r="R342">
        <v>11658</v>
      </c>
    </row>
    <row r="343" spans="1:18" x14ac:dyDescent="0.25">
      <c r="A343">
        <v>777</v>
      </c>
      <c r="C343" t="s">
        <v>306</v>
      </c>
      <c r="D343" t="s">
        <v>19</v>
      </c>
      <c r="E343" t="s">
        <v>86</v>
      </c>
      <c r="F343" t="s">
        <v>297</v>
      </c>
      <c r="G343" t="s">
        <v>35</v>
      </c>
      <c r="H343" t="s">
        <v>23</v>
      </c>
      <c r="I343" t="s">
        <v>23</v>
      </c>
      <c r="J343" t="s">
        <v>86</v>
      </c>
      <c r="K343" t="s">
        <v>88</v>
      </c>
      <c r="L343" t="s">
        <v>26</v>
      </c>
      <c r="M343">
        <v>63</v>
      </c>
      <c r="N343">
        <v>161</v>
      </c>
      <c r="O343">
        <v>253</v>
      </c>
      <c r="P343">
        <v>261</v>
      </c>
      <c r="Q343">
        <v>259</v>
      </c>
      <c r="R343">
        <v>259</v>
      </c>
    </row>
    <row r="344" spans="1:18" x14ac:dyDescent="0.25">
      <c r="A344">
        <v>783</v>
      </c>
      <c r="B344">
        <v>217</v>
      </c>
      <c r="C344" t="s">
        <v>307</v>
      </c>
      <c r="D344" t="s">
        <v>19</v>
      </c>
      <c r="E344" t="s">
        <v>86</v>
      </c>
      <c r="F344" t="s">
        <v>297</v>
      </c>
      <c r="G344" t="s">
        <v>35</v>
      </c>
      <c r="H344" t="s">
        <v>302</v>
      </c>
      <c r="I344" t="s">
        <v>28</v>
      </c>
      <c r="J344" t="s">
        <v>86</v>
      </c>
      <c r="K344" t="s">
        <v>303</v>
      </c>
      <c r="L344" t="s">
        <v>30</v>
      </c>
      <c r="M344">
        <v>0</v>
      </c>
      <c r="N344">
        <v>0</v>
      </c>
      <c r="O344">
        <v>0</v>
      </c>
      <c r="P344">
        <v>0</v>
      </c>
      <c r="Q344">
        <v>13</v>
      </c>
      <c r="R344">
        <v>24</v>
      </c>
    </row>
    <row r="345" spans="1:18" x14ac:dyDescent="0.25">
      <c r="A345">
        <v>783</v>
      </c>
      <c r="B345">
        <v>755</v>
      </c>
      <c r="C345" t="s">
        <v>307</v>
      </c>
      <c r="D345" t="s">
        <v>19</v>
      </c>
      <c r="E345" t="s">
        <v>86</v>
      </c>
      <c r="F345" t="s">
        <v>297</v>
      </c>
      <c r="G345" t="s">
        <v>35</v>
      </c>
      <c r="H345" t="s">
        <v>299</v>
      </c>
      <c r="I345" t="s">
        <v>28</v>
      </c>
      <c r="J345" t="s">
        <v>86</v>
      </c>
      <c r="K345" t="s">
        <v>300</v>
      </c>
      <c r="L345" t="s">
        <v>30</v>
      </c>
      <c r="M345">
        <v>121</v>
      </c>
      <c r="N345">
        <v>121</v>
      </c>
      <c r="O345">
        <v>121</v>
      </c>
      <c r="P345">
        <v>121</v>
      </c>
      <c r="Q345">
        <v>121</v>
      </c>
      <c r="R345">
        <v>121</v>
      </c>
    </row>
    <row r="346" spans="1:18" x14ac:dyDescent="0.25">
      <c r="A346">
        <v>834</v>
      </c>
      <c r="C346" t="s">
        <v>308</v>
      </c>
      <c r="D346" t="s">
        <v>19</v>
      </c>
      <c r="E346" t="s">
        <v>86</v>
      </c>
      <c r="F346" t="s">
        <v>297</v>
      </c>
      <c r="G346" t="s">
        <v>35</v>
      </c>
      <c r="H346" t="s">
        <v>23</v>
      </c>
      <c r="I346" t="s">
        <v>23</v>
      </c>
      <c r="J346" t="s">
        <v>86</v>
      </c>
      <c r="K346" t="s">
        <v>87</v>
      </c>
      <c r="L346" t="s">
        <v>26</v>
      </c>
      <c r="M346">
        <v>0</v>
      </c>
      <c r="N346">
        <v>0</v>
      </c>
      <c r="O346">
        <v>0</v>
      </c>
      <c r="P346">
        <v>0</v>
      </c>
      <c r="Q346">
        <v>1612</v>
      </c>
      <c r="R346">
        <v>4404</v>
      </c>
    </row>
    <row r="347" spans="1:18" x14ac:dyDescent="0.25">
      <c r="A347">
        <v>834</v>
      </c>
      <c r="C347" t="s">
        <v>308</v>
      </c>
      <c r="D347" t="s">
        <v>19</v>
      </c>
      <c r="E347" t="s">
        <v>86</v>
      </c>
      <c r="F347" t="s">
        <v>297</v>
      </c>
      <c r="G347" t="s">
        <v>35</v>
      </c>
      <c r="H347" t="s">
        <v>23</v>
      </c>
      <c r="I347" t="s">
        <v>23</v>
      </c>
      <c r="J347" t="s">
        <v>86</v>
      </c>
      <c r="K347" t="s">
        <v>88</v>
      </c>
      <c r="L347" t="s">
        <v>26</v>
      </c>
      <c r="M347">
        <v>734</v>
      </c>
      <c r="N347">
        <v>2507</v>
      </c>
      <c r="O347">
        <v>5068</v>
      </c>
      <c r="P347">
        <v>8141</v>
      </c>
      <c r="Q347">
        <v>9756</v>
      </c>
      <c r="R347">
        <v>11442</v>
      </c>
    </row>
    <row r="348" spans="1:18" x14ac:dyDescent="0.25">
      <c r="A348">
        <v>834</v>
      </c>
      <c r="B348">
        <v>54</v>
      </c>
      <c r="C348" t="s">
        <v>308</v>
      </c>
      <c r="D348" t="s">
        <v>19</v>
      </c>
      <c r="E348" t="s">
        <v>86</v>
      </c>
      <c r="F348" t="s">
        <v>297</v>
      </c>
      <c r="G348" t="s">
        <v>35</v>
      </c>
      <c r="H348" t="s">
        <v>89</v>
      </c>
      <c r="I348" t="s">
        <v>32</v>
      </c>
      <c r="J348" t="s">
        <v>86</v>
      </c>
      <c r="K348" t="s">
        <v>309</v>
      </c>
      <c r="L348" t="s">
        <v>91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</row>
    <row r="349" spans="1:18" x14ac:dyDescent="0.25">
      <c r="A349">
        <v>834</v>
      </c>
      <c r="B349">
        <v>54</v>
      </c>
      <c r="C349" t="s">
        <v>308</v>
      </c>
      <c r="D349" t="s">
        <v>19</v>
      </c>
      <c r="E349" t="s">
        <v>86</v>
      </c>
      <c r="F349" t="s">
        <v>297</v>
      </c>
      <c r="G349" t="s">
        <v>35</v>
      </c>
      <c r="H349" t="s">
        <v>89</v>
      </c>
      <c r="I349" t="s">
        <v>32</v>
      </c>
      <c r="J349" t="s">
        <v>86</v>
      </c>
      <c r="K349" t="s">
        <v>92</v>
      </c>
      <c r="L349" t="s">
        <v>91</v>
      </c>
      <c r="M349">
        <v>0</v>
      </c>
      <c r="N349">
        <v>11626</v>
      </c>
      <c r="O349">
        <v>11626</v>
      </c>
      <c r="P349">
        <v>11626</v>
      </c>
      <c r="Q349">
        <v>11626</v>
      </c>
      <c r="R349">
        <v>11304</v>
      </c>
    </row>
    <row r="350" spans="1:18" x14ac:dyDescent="0.25">
      <c r="A350">
        <v>856</v>
      </c>
      <c r="B350">
        <v>54</v>
      </c>
      <c r="C350" t="s">
        <v>310</v>
      </c>
      <c r="D350" t="s">
        <v>19</v>
      </c>
      <c r="E350" t="s">
        <v>86</v>
      </c>
      <c r="F350" t="s">
        <v>297</v>
      </c>
      <c r="G350" t="s">
        <v>35</v>
      </c>
      <c r="H350" t="s">
        <v>89</v>
      </c>
      <c r="I350" t="s">
        <v>32</v>
      </c>
      <c r="J350" t="s">
        <v>86</v>
      </c>
      <c r="K350" t="s">
        <v>305</v>
      </c>
      <c r="L350" t="s">
        <v>91</v>
      </c>
      <c r="M350">
        <v>200</v>
      </c>
      <c r="N350">
        <v>200</v>
      </c>
      <c r="O350">
        <v>200</v>
      </c>
      <c r="P350">
        <v>200</v>
      </c>
      <c r="Q350">
        <v>200</v>
      </c>
      <c r="R350">
        <v>200</v>
      </c>
    </row>
    <row r="351" spans="1:18" x14ac:dyDescent="0.25">
      <c r="A351">
        <v>971</v>
      </c>
      <c r="B351">
        <v>101</v>
      </c>
      <c r="C351" t="s">
        <v>311</v>
      </c>
      <c r="D351" t="s">
        <v>19</v>
      </c>
      <c r="E351" t="s">
        <v>86</v>
      </c>
      <c r="F351" t="s">
        <v>297</v>
      </c>
      <c r="G351" t="s">
        <v>35</v>
      </c>
      <c r="H351" t="s">
        <v>312</v>
      </c>
      <c r="I351" t="s">
        <v>28</v>
      </c>
      <c r="J351" t="s">
        <v>86</v>
      </c>
      <c r="K351" t="s">
        <v>313</v>
      </c>
      <c r="L351" t="s">
        <v>30</v>
      </c>
      <c r="M351">
        <v>5593</v>
      </c>
      <c r="N351">
        <v>5593</v>
      </c>
      <c r="O351">
        <v>5593</v>
      </c>
      <c r="P351">
        <v>7503</v>
      </c>
      <c r="Q351">
        <v>9710</v>
      </c>
      <c r="R351">
        <v>11994</v>
      </c>
    </row>
    <row r="352" spans="1:18" x14ac:dyDescent="0.25">
      <c r="A352">
        <v>1210</v>
      </c>
      <c r="C352" t="s">
        <v>314</v>
      </c>
      <c r="D352" t="s">
        <v>315</v>
      </c>
      <c r="E352" t="s">
        <v>86</v>
      </c>
      <c r="F352" t="s">
        <v>297</v>
      </c>
      <c r="G352" t="s">
        <v>35</v>
      </c>
      <c r="H352" t="s">
        <v>23</v>
      </c>
      <c r="I352" t="s">
        <v>23</v>
      </c>
      <c r="J352" t="s">
        <v>86</v>
      </c>
      <c r="K352" t="s">
        <v>316</v>
      </c>
      <c r="L352" t="s">
        <v>317</v>
      </c>
      <c r="M352">
        <v>5</v>
      </c>
      <c r="N352">
        <v>8</v>
      </c>
      <c r="O352">
        <v>11</v>
      </c>
      <c r="P352">
        <v>11</v>
      </c>
      <c r="Q352">
        <v>11</v>
      </c>
      <c r="R352">
        <v>11</v>
      </c>
    </row>
    <row r="353" spans="1:18" x14ac:dyDescent="0.25">
      <c r="A353">
        <v>1210</v>
      </c>
      <c r="B353">
        <v>217</v>
      </c>
      <c r="C353" t="s">
        <v>314</v>
      </c>
      <c r="D353" t="s">
        <v>315</v>
      </c>
      <c r="E353" t="s">
        <v>86</v>
      </c>
      <c r="F353" t="s">
        <v>297</v>
      </c>
      <c r="G353" t="s">
        <v>35</v>
      </c>
      <c r="H353" t="s">
        <v>302</v>
      </c>
      <c r="I353" t="s">
        <v>28</v>
      </c>
      <c r="J353" t="s">
        <v>86</v>
      </c>
      <c r="K353" t="s">
        <v>303</v>
      </c>
      <c r="L353" t="s">
        <v>30</v>
      </c>
      <c r="M353">
        <v>66</v>
      </c>
      <c r="N353">
        <v>63</v>
      </c>
      <c r="O353">
        <v>60</v>
      </c>
      <c r="P353">
        <v>61</v>
      </c>
      <c r="Q353">
        <v>61</v>
      </c>
      <c r="R353">
        <v>62</v>
      </c>
    </row>
    <row r="354" spans="1:18" x14ac:dyDescent="0.25">
      <c r="A354">
        <v>1238</v>
      </c>
      <c r="B354">
        <v>54</v>
      </c>
      <c r="C354" t="s">
        <v>318</v>
      </c>
      <c r="D354" t="s">
        <v>19</v>
      </c>
      <c r="E354" t="s">
        <v>86</v>
      </c>
      <c r="F354" t="s">
        <v>297</v>
      </c>
      <c r="G354" t="s">
        <v>35</v>
      </c>
      <c r="H354" t="s">
        <v>89</v>
      </c>
      <c r="I354" t="s">
        <v>32</v>
      </c>
      <c r="J354" t="s">
        <v>86</v>
      </c>
      <c r="K354" t="s">
        <v>305</v>
      </c>
      <c r="L354" t="s">
        <v>91</v>
      </c>
      <c r="M354">
        <v>0</v>
      </c>
      <c r="N354">
        <v>0</v>
      </c>
      <c r="O354">
        <v>0</v>
      </c>
      <c r="P354">
        <v>2752</v>
      </c>
      <c r="Q354">
        <v>2223</v>
      </c>
      <c r="R354">
        <v>1582</v>
      </c>
    </row>
    <row r="355" spans="1:18" x14ac:dyDescent="0.25">
      <c r="A355">
        <v>1238</v>
      </c>
      <c r="B355">
        <v>1047</v>
      </c>
      <c r="C355" t="s">
        <v>318</v>
      </c>
      <c r="D355" t="s">
        <v>19</v>
      </c>
      <c r="E355" t="s">
        <v>86</v>
      </c>
      <c r="F355" t="s">
        <v>297</v>
      </c>
      <c r="G355" t="s">
        <v>35</v>
      </c>
      <c r="H355" t="s">
        <v>319</v>
      </c>
      <c r="I355" t="s">
        <v>32</v>
      </c>
      <c r="J355" t="s">
        <v>86</v>
      </c>
      <c r="K355" t="s">
        <v>320</v>
      </c>
      <c r="L355" t="s">
        <v>129</v>
      </c>
      <c r="M355">
        <v>3000</v>
      </c>
      <c r="N355">
        <v>3000</v>
      </c>
      <c r="O355">
        <v>3000</v>
      </c>
      <c r="P355">
        <v>248</v>
      </c>
      <c r="Q355">
        <v>777</v>
      </c>
      <c r="R355">
        <v>1418</v>
      </c>
    </row>
    <row r="356" spans="1:18" x14ac:dyDescent="0.25">
      <c r="A356">
        <v>1310</v>
      </c>
      <c r="B356">
        <v>368</v>
      </c>
      <c r="C356" t="s">
        <v>252</v>
      </c>
      <c r="D356" t="s">
        <v>19</v>
      </c>
      <c r="E356" t="s">
        <v>86</v>
      </c>
      <c r="F356" t="s">
        <v>297</v>
      </c>
      <c r="G356" t="s">
        <v>22</v>
      </c>
      <c r="H356" t="s">
        <v>188</v>
      </c>
      <c r="I356" t="s">
        <v>32</v>
      </c>
      <c r="J356" t="s">
        <v>86</v>
      </c>
      <c r="K356" t="s">
        <v>236</v>
      </c>
      <c r="L356" t="s">
        <v>91</v>
      </c>
      <c r="M356">
        <v>12833</v>
      </c>
      <c r="N356">
        <v>11583</v>
      </c>
      <c r="O356">
        <v>12312</v>
      </c>
      <c r="P356">
        <v>14109</v>
      </c>
      <c r="Q356">
        <v>14632</v>
      </c>
      <c r="R356">
        <v>15012</v>
      </c>
    </row>
    <row r="357" spans="1:18" x14ac:dyDescent="0.25">
      <c r="A357">
        <v>1310</v>
      </c>
      <c r="B357">
        <v>957</v>
      </c>
      <c r="C357" t="s">
        <v>252</v>
      </c>
      <c r="D357" t="s">
        <v>19</v>
      </c>
      <c r="E357" t="s">
        <v>86</v>
      </c>
      <c r="F357" t="s">
        <v>297</v>
      </c>
      <c r="G357" t="s">
        <v>22</v>
      </c>
      <c r="H357" t="s">
        <v>42</v>
      </c>
      <c r="I357" t="s">
        <v>32</v>
      </c>
      <c r="J357" t="s">
        <v>20</v>
      </c>
      <c r="K357" t="s">
        <v>43</v>
      </c>
      <c r="L357" t="s">
        <v>34</v>
      </c>
      <c r="M357">
        <v>0</v>
      </c>
      <c r="N357">
        <v>0</v>
      </c>
      <c r="O357">
        <v>0</v>
      </c>
      <c r="P357">
        <v>2674</v>
      </c>
      <c r="Q357">
        <v>7771</v>
      </c>
      <c r="R357">
        <v>13627</v>
      </c>
    </row>
    <row r="358" spans="1:18" x14ac:dyDescent="0.25">
      <c r="A358">
        <v>1321</v>
      </c>
      <c r="B358">
        <v>368</v>
      </c>
      <c r="C358" t="s">
        <v>321</v>
      </c>
      <c r="D358" t="s">
        <v>19</v>
      </c>
      <c r="E358" t="s">
        <v>86</v>
      </c>
      <c r="F358" t="s">
        <v>297</v>
      </c>
      <c r="G358" t="s">
        <v>35</v>
      </c>
      <c r="H358" t="s">
        <v>188</v>
      </c>
      <c r="I358" t="s">
        <v>32</v>
      </c>
      <c r="J358" t="s">
        <v>86</v>
      </c>
      <c r="K358" t="s">
        <v>236</v>
      </c>
      <c r="L358" t="s">
        <v>91</v>
      </c>
      <c r="M358">
        <v>600</v>
      </c>
      <c r="N358">
        <v>600</v>
      </c>
      <c r="O358">
        <v>600</v>
      </c>
      <c r="P358">
        <v>600</v>
      </c>
      <c r="Q358">
        <v>600</v>
      </c>
      <c r="R358">
        <v>600</v>
      </c>
    </row>
    <row r="359" spans="1:18" x14ac:dyDescent="0.25">
      <c r="A359">
        <v>1790</v>
      </c>
      <c r="C359" t="s">
        <v>322</v>
      </c>
      <c r="D359" t="s">
        <v>50</v>
      </c>
      <c r="E359" t="s">
        <v>86</v>
      </c>
      <c r="F359" t="s">
        <v>297</v>
      </c>
      <c r="G359" t="s">
        <v>35</v>
      </c>
      <c r="H359" t="s">
        <v>23</v>
      </c>
      <c r="I359" t="s">
        <v>23</v>
      </c>
      <c r="J359" t="s">
        <v>86</v>
      </c>
      <c r="K359" t="s">
        <v>209</v>
      </c>
      <c r="L359" t="s">
        <v>210</v>
      </c>
      <c r="M359">
        <v>71</v>
      </c>
      <c r="N359">
        <v>135</v>
      </c>
      <c r="O359">
        <v>212</v>
      </c>
      <c r="P359">
        <v>234</v>
      </c>
      <c r="Q359">
        <v>254</v>
      </c>
      <c r="R359">
        <v>276</v>
      </c>
    </row>
    <row r="360" spans="1:18" x14ac:dyDescent="0.25">
      <c r="A360">
        <v>2061</v>
      </c>
      <c r="C360" t="s">
        <v>323</v>
      </c>
      <c r="D360" t="s">
        <v>52</v>
      </c>
      <c r="E360" t="s">
        <v>86</v>
      </c>
      <c r="F360" t="s">
        <v>297</v>
      </c>
      <c r="G360" t="s">
        <v>22</v>
      </c>
      <c r="H360" t="s">
        <v>23</v>
      </c>
      <c r="I360" t="s">
        <v>23</v>
      </c>
      <c r="J360" t="s">
        <v>86</v>
      </c>
      <c r="K360" t="s">
        <v>209</v>
      </c>
      <c r="L360" t="s">
        <v>210</v>
      </c>
      <c r="M360">
        <v>155</v>
      </c>
      <c r="N360">
        <v>312</v>
      </c>
      <c r="O360">
        <v>515</v>
      </c>
      <c r="P360">
        <v>599</v>
      </c>
      <c r="Q360">
        <v>685</v>
      </c>
      <c r="R360">
        <v>783</v>
      </c>
    </row>
    <row r="361" spans="1:18" x14ac:dyDescent="0.25">
      <c r="A361">
        <v>2061</v>
      </c>
      <c r="C361" t="s">
        <v>323</v>
      </c>
      <c r="D361" t="s">
        <v>52</v>
      </c>
      <c r="E361" t="s">
        <v>20</v>
      </c>
      <c r="F361" t="s">
        <v>297</v>
      </c>
      <c r="G361" t="s">
        <v>22</v>
      </c>
      <c r="H361" t="s">
        <v>23</v>
      </c>
      <c r="I361" t="s">
        <v>23</v>
      </c>
      <c r="J361" t="s">
        <v>86</v>
      </c>
      <c r="K361" t="s">
        <v>209</v>
      </c>
      <c r="L361" t="s">
        <v>210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</row>
    <row r="362" spans="1:18" x14ac:dyDescent="0.25">
      <c r="A362">
        <v>2129</v>
      </c>
      <c r="C362" t="s">
        <v>259</v>
      </c>
      <c r="D362" t="s">
        <v>19</v>
      </c>
      <c r="E362" t="s">
        <v>20</v>
      </c>
      <c r="F362" t="s">
        <v>297</v>
      </c>
      <c r="G362" t="s">
        <v>22</v>
      </c>
      <c r="H362" t="s">
        <v>23</v>
      </c>
      <c r="I362" t="s">
        <v>23</v>
      </c>
      <c r="J362" t="s">
        <v>20</v>
      </c>
      <c r="K362" t="s">
        <v>24</v>
      </c>
      <c r="L362" t="s">
        <v>24</v>
      </c>
      <c r="M362">
        <v>116</v>
      </c>
      <c r="N362">
        <v>112</v>
      </c>
      <c r="O362">
        <v>109</v>
      </c>
      <c r="P362">
        <v>107</v>
      </c>
      <c r="Q362">
        <v>107</v>
      </c>
      <c r="R362">
        <v>107</v>
      </c>
    </row>
    <row r="363" spans="1:18" x14ac:dyDescent="0.25">
      <c r="A363">
        <v>2387</v>
      </c>
      <c r="C363" t="s">
        <v>211</v>
      </c>
      <c r="D363" t="s">
        <v>19</v>
      </c>
      <c r="E363" t="s">
        <v>86</v>
      </c>
      <c r="F363" t="s">
        <v>297</v>
      </c>
      <c r="G363" t="s">
        <v>22</v>
      </c>
      <c r="H363" t="s">
        <v>23</v>
      </c>
      <c r="I363" t="s">
        <v>23</v>
      </c>
      <c r="J363" t="s">
        <v>86</v>
      </c>
      <c r="K363" t="s">
        <v>77</v>
      </c>
      <c r="L363" t="s">
        <v>26</v>
      </c>
      <c r="M363">
        <v>7</v>
      </c>
      <c r="N363">
        <v>0</v>
      </c>
      <c r="O363">
        <v>0</v>
      </c>
      <c r="P363">
        <v>0</v>
      </c>
      <c r="Q363">
        <v>0</v>
      </c>
      <c r="R363">
        <v>0</v>
      </c>
    </row>
    <row r="364" spans="1:18" x14ac:dyDescent="0.25">
      <c r="A364">
        <v>2509</v>
      </c>
      <c r="C364" t="s">
        <v>324</v>
      </c>
      <c r="D364" t="s">
        <v>19</v>
      </c>
      <c r="E364" t="s">
        <v>86</v>
      </c>
      <c r="F364" t="s">
        <v>297</v>
      </c>
      <c r="G364" t="s">
        <v>35</v>
      </c>
      <c r="H364" t="s">
        <v>23</v>
      </c>
      <c r="I364" t="s">
        <v>23</v>
      </c>
      <c r="J364" t="s">
        <v>86</v>
      </c>
      <c r="K364" t="s">
        <v>88</v>
      </c>
      <c r="L364" t="s">
        <v>26</v>
      </c>
      <c r="M364">
        <v>75</v>
      </c>
      <c r="N364">
        <v>73</v>
      </c>
      <c r="O364">
        <v>17</v>
      </c>
      <c r="P364">
        <v>0</v>
      </c>
      <c r="Q364">
        <v>0</v>
      </c>
      <c r="R364">
        <v>0</v>
      </c>
    </row>
    <row r="365" spans="1:18" x14ac:dyDescent="0.25">
      <c r="A365">
        <v>2589</v>
      </c>
      <c r="C365" t="s">
        <v>279</v>
      </c>
      <c r="D365" t="s">
        <v>19</v>
      </c>
      <c r="E365" t="s">
        <v>20</v>
      </c>
      <c r="F365" t="s">
        <v>297</v>
      </c>
      <c r="G365" t="s">
        <v>22</v>
      </c>
      <c r="H365" t="s">
        <v>23</v>
      </c>
      <c r="I365" t="s">
        <v>23</v>
      </c>
      <c r="J365" t="s">
        <v>20</v>
      </c>
      <c r="K365" t="s">
        <v>24</v>
      </c>
      <c r="L365" t="s">
        <v>24</v>
      </c>
      <c r="M365">
        <v>6</v>
      </c>
      <c r="N365">
        <v>6</v>
      </c>
      <c r="O365">
        <v>6</v>
      </c>
      <c r="P365">
        <v>6</v>
      </c>
      <c r="Q365">
        <v>6</v>
      </c>
      <c r="R365">
        <v>6</v>
      </c>
    </row>
    <row r="366" spans="1:18" x14ac:dyDescent="0.25">
      <c r="A366">
        <v>2665</v>
      </c>
      <c r="B366">
        <v>54</v>
      </c>
      <c r="C366" t="s">
        <v>325</v>
      </c>
      <c r="D366" t="s">
        <v>19</v>
      </c>
      <c r="E366" t="s">
        <v>86</v>
      </c>
      <c r="F366" t="s">
        <v>297</v>
      </c>
      <c r="G366" t="s">
        <v>35</v>
      </c>
      <c r="H366" t="s">
        <v>89</v>
      </c>
      <c r="I366" t="s">
        <v>32</v>
      </c>
      <c r="J366" t="s">
        <v>86</v>
      </c>
      <c r="K366" t="s">
        <v>305</v>
      </c>
      <c r="L366" t="s">
        <v>91</v>
      </c>
      <c r="M366">
        <v>100</v>
      </c>
      <c r="N366">
        <v>100</v>
      </c>
      <c r="O366">
        <v>100</v>
      </c>
      <c r="P366">
        <v>100</v>
      </c>
      <c r="Q366">
        <v>100</v>
      </c>
      <c r="R366">
        <v>100</v>
      </c>
    </row>
    <row r="367" spans="1:18" x14ac:dyDescent="0.25">
      <c r="A367">
        <v>3047</v>
      </c>
      <c r="C367" t="s">
        <v>326</v>
      </c>
      <c r="D367" t="s">
        <v>19</v>
      </c>
      <c r="E367" t="s">
        <v>86</v>
      </c>
      <c r="F367" t="s">
        <v>297</v>
      </c>
      <c r="G367" t="s">
        <v>35</v>
      </c>
      <c r="H367" t="s">
        <v>23</v>
      </c>
      <c r="I367" t="s">
        <v>23</v>
      </c>
      <c r="J367" t="s">
        <v>86</v>
      </c>
      <c r="K367" t="s">
        <v>88</v>
      </c>
      <c r="L367" t="s">
        <v>26</v>
      </c>
      <c r="M367">
        <v>61</v>
      </c>
      <c r="N367">
        <v>181</v>
      </c>
      <c r="O367">
        <v>352</v>
      </c>
      <c r="P367">
        <v>489</v>
      </c>
      <c r="Q367">
        <v>587</v>
      </c>
      <c r="R367">
        <v>688</v>
      </c>
    </row>
    <row r="368" spans="1:18" x14ac:dyDescent="0.25">
      <c r="A368">
        <v>3048</v>
      </c>
      <c r="C368" t="s">
        <v>327</v>
      </c>
      <c r="D368" t="s">
        <v>19</v>
      </c>
      <c r="E368" t="s">
        <v>86</v>
      </c>
      <c r="F368" t="s">
        <v>297</v>
      </c>
      <c r="G368" t="s">
        <v>35</v>
      </c>
      <c r="H368" t="s">
        <v>23</v>
      </c>
      <c r="I368" t="s">
        <v>23</v>
      </c>
      <c r="J368" t="s">
        <v>86</v>
      </c>
      <c r="K368" t="s">
        <v>88</v>
      </c>
      <c r="L368" t="s">
        <v>26</v>
      </c>
      <c r="M368">
        <v>35</v>
      </c>
      <c r="N368">
        <v>103</v>
      </c>
      <c r="O368">
        <v>193</v>
      </c>
      <c r="P368">
        <v>233</v>
      </c>
      <c r="Q368">
        <v>278</v>
      </c>
      <c r="R368">
        <v>326</v>
      </c>
    </row>
    <row r="369" spans="1:18" x14ac:dyDescent="0.25">
      <c r="A369">
        <v>3049</v>
      </c>
      <c r="C369" t="s">
        <v>328</v>
      </c>
      <c r="D369" t="s">
        <v>19</v>
      </c>
      <c r="E369" t="s">
        <v>86</v>
      </c>
      <c r="F369" t="s">
        <v>297</v>
      </c>
      <c r="G369" t="s">
        <v>35</v>
      </c>
      <c r="H369" t="s">
        <v>23</v>
      </c>
      <c r="I369" t="s">
        <v>23</v>
      </c>
      <c r="J369" t="s">
        <v>86</v>
      </c>
      <c r="K369" t="s">
        <v>88</v>
      </c>
      <c r="L369" t="s">
        <v>26</v>
      </c>
      <c r="M369">
        <v>37</v>
      </c>
      <c r="N369">
        <v>128</v>
      </c>
      <c r="O369">
        <v>263</v>
      </c>
      <c r="P369">
        <v>319</v>
      </c>
      <c r="Q369">
        <v>382</v>
      </c>
      <c r="R369">
        <v>448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E27" sqref="E27"/>
    </sheetView>
  </sheetViews>
  <sheetFormatPr defaultRowHeight="15" x14ac:dyDescent="0.25"/>
  <cols>
    <col min="1" max="1" width="20" bestFit="1" customWidth="1"/>
  </cols>
  <sheetData>
    <row r="1" spans="1:7" x14ac:dyDescent="0.25">
      <c r="A1" t="s">
        <v>8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</row>
    <row r="2" spans="1:7" x14ac:dyDescent="0.25">
      <c r="A2" t="s">
        <v>23</v>
      </c>
      <c r="B2">
        <f>SUMIFS(Strategies!M$2:M$369,Strategies!$I$2:$I$369,'by Use Group'!$A2)</f>
        <v>69172</v>
      </c>
      <c r="C2">
        <f>SUMIFS(Strategies!N$2:N$369,Strategies!$I$2:$I$369,'by Use Group'!$A2)</f>
        <v>91217</v>
      </c>
      <c r="D2">
        <f>SUMIFS(Strategies!O$2:O$369,Strategies!$I$2:$I$369,'by Use Group'!$A2)</f>
        <v>115654</v>
      </c>
      <c r="E2">
        <f>SUMIFS(Strategies!P$2:P$369,Strategies!$I$2:$I$369,'by Use Group'!$A2)</f>
        <v>140069</v>
      </c>
      <c r="F2">
        <f>SUMIFS(Strategies!Q$2:Q$369,Strategies!$I$2:$I$369,'by Use Group'!$A2)</f>
        <v>166471</v>
      </c>
      <c r="G2">
        <f>SUMIFS(Strategies!R$2:R$369,Strategies!$I$2:$I$369,'by Use Group'!$A2)</f>
        <v>198160</v>
      </c>
    </row>
    <row r="3" spans="1:7" x14ac:dyDescent="0.25">
      <c r="A3" t="s">
        <v>28</v>
      </c>
      <c r="B3">
        <f>SUMIFS(Strategies!M$2:M$369,Strategies!$I$2:$I$369,'by Use Group'!$A3)</f>
        <v>28726</v>
      </c>
      <c r="C3">
        <f>SUMIFS(Strategies!N$2:N$369,Strategies!$I$2:$I$369,'by Use Group'!$A3)</f>
        <v>39802</v>
      </c>
      <c r="D3">
        <f>SUMIFS(Strategies!O$2:O$369,Strategies!$I$2:$I$369,'by Use Group'!$A3)</f>
        <v>45399</v>
      </c>
      <c r="E3">
        <f>SUMIFS(Strategies!P$2:P$369,Strategies!$I$2:$I$369,'by Use Group'!$A3)</f>
        <v>53153</v>
      </c>
      <c r="F3">
        <f>SUMIFS(Strategies!Q$2:Q$369,Strategies!$I$2:$I$369,'by Use Group'!$A3)</f>
        <v>63389</v>
      </c>
      <c r="G3">
        <f>SUMIFS(Strategies!R$2:R$369,Strategies!$I$2:$I$369,'by Use Group'!$A3)</f>
        <v>70992</v>
      </c>
    </row>
    <row r="4" spans="1:7" x14ac:dyDescent="0.25">
      <c r="A4" t="s">
        <v>32</v>
      </c>
      <c r="B4">
        <f>SUMIFS(Strategies!M$2:M$369,Strategies!$I$2:$I$369,'by Use Group'!$A4)</f>
        <v>107569</v>
      </c>
      <c r="C4">
        <f>SUMIFS(Strategies!N$2:N$369,Strategies!$I$2:$I$369,'by Use Group'!$A4)</f>
        <v>156352</v>
      </c>
      <c r="D4">
        <f>SUMIFS(Strategies!O$2:O$369,Strategies!$I$2:$I$369,'by Use Group'!$A4)</f>
        <v>176239</v>
      </c>
      <c r="E4">
        <f>SUMIFS(Strategies!P$2:P$369,Strategies!$I$2:$I$369,'by Use Group'!$A4)</f>
        <v>221989</v>
      </c>
      <c r="F4">
        <f>SUMIFS(Strategies!Q$2:Q$369,Strategies!$I$2:$I$369,'by Use Group'!$A4)</f>
        <v>260608</v>
      </c>
      <c r="G4">
        <f>SUMIFS(Strategies!R$2:R$369,Strategies!$I$2:$I$369,'by Use Group'!$A4)</f>
        <v>308108</v>
      </c>
    </row>
    <row r="5" spans="1:7" x14ac:dyDescent="0.25">
      <c r="A5" t="s">
        <v>39</v>
      </c>
      <c r="B5">
        <f>SUMIFS(Strategies!M$2:M$369,Strategies!$I$2:$I$369,'by Use Group'!$A5)</f>
        <v>56583</v>
      </c>
      <c r="C5">
        <f>SUMIFS(Strategies!N$2:N$369,Strategies!$I$2:$I$369,'by Use Group'!$A5)</f>
        <v>66806</v>
      </c>
      <c r="D5">
        <f>SUMIFS(Strategies!O$2:O$369,Strategies!$I$2:$I$369,'by Use Group'!$A5)</f>
        <v>85692</v>
      </c>
      <c r="E5">
        <f>SUMIFS(Strategies!P$2:P$369,Strategies!$I$2:$I$369,'by Use Group'!$A5)</f>
        <v>91063</v>
      </c>
      <c r="F5">
        <f>SUMIFS(Strategies!Q$2:Q$369,Strategies!$I$2:$I$369,'by Use Group'!$A5)</f>
        <v>102813</v>
      </c>
      <c r="G5">
        <f>SUMIFS(Strategies!R$2:R$369,Strategies!$I$2:$I$369,'by Use Group'!$A5)</f>
        <v>111948</v>
      </c>
    </row>
    <row r="6" spans="1:7" x14ac:dyDescent="0.25">
      <c r="A6" t="s">
        <v>329</v>
      </c>
      <c r="B6" s="2">
        <f>SUM(B2:B5)</f>
        <v>262050</v>
      </c>
      <c r="C6" s="2">
        <f t="shared" ref="C6:G6" si="0">SUM(C2:C5)</f>
        <v>354177</v>
      </c>
      <c r="D6" s="2">
        <f t="shared" si="0"/>
        <v>422984</v>
      </c>
      <c r="E6" s="2">
        <f t="shared" si="0"/>
        <v>506274</v>
      </c>
      <c r="F6" s="2">
        <f t="shared" si="0"/>
        <v>593281</v>
      </c>
      <c r="G6" s="2">
        <f t="shared" si="0"/>
        <v>689208</v>
      </c>
    </row>
    <row r="8" spans="1:7" x14ac:dyDescent="0.25">
      <c r="A8" t="s">
        <v>8</v>
      </c>
      <c r="B8" t="s">
        <v>12</v>
      </c>
      <c r="C8" t="s">
        <v>13</v>
      </c>
      <c r="D8" t="s">
        <v>14</v>
      </c>
      <c r="E8" t="s">
        <v>15</v>
      </c>
      <c r="F8" t="s">
        <v>16</v>
      </c>
      <c r="G8" t="s">
        <v>17</v>
      </c>
    </row>
    <row r="9" spans="1:7" x14ac:dyDescent="0.25">
      <c r="A9" t="s">
        <v>23</v>
      </c>
      <c r="B9" s="1">
        <f>B2/B$6</f>
        <v>0.26396489219614577</v>
      </c>
      <c r="C9" s="1">
        <f t="shared" ref="C9:G9" si="1">C2/C$6</f>
        <v>0.2575463680589084</v>
      </c>
      <c r="D9" s="1">
        <f t="shared" si="1"/>
        <v>0.27342405386492158</v>
      </c>
      <c r="E9" s="1">
        <f t="shared" si="1"/>
        <v>0.27666639013656635</v>
      </c>
      <c r="F9" s="1">
        <f t="shared" si="1"/>
        <v>0.28059385013172511</v>
      </c>
      <c r="G9" s="1">
        <f t="shared" si="1"/>
        <v>0.28751842694803309</v>
      </c>
    </row>
    <row r="10" spans="1:7" x14ac:dyDescent="0.25">
      <c r="A10" t="s">
        <v>28</v>
      </c>
      <c r="B10" s="1">
        <f t="shared" ref="B10:G10" si="2">B3/B$6</f>
        <v>0.10962030146918526</v>
      </c>
      <c r="C10" s="1">
        <f t="shared" si="2"/>
        <v>0.11237883882917299</v>
      </c>
      <c r="D10" s="1">
        <f t="shared" si="2"/>
        <v>0.10733030090972709</v>
      </c>
      <c r="E10" s="1">
        <f t="shared" si="2"/>
        <v>0.10498860300943758</v>
      </c>
      <c r="F10" s="1">
        <f t="shared" si="2"/>
        <v>0.10684481721140572</v>
      </c>
      <c r="G10" s="1">
        <f t="shared" si="2"/>
        <v>0.10300518856426506</v>
      </c>
    </row>
    <row r="11" spans="1:7" x14ac:dyDescent="0.25">
      <c r="A11" t="s">
        <v>32</v>
      </c>
      <c r="B11" s="1">
        <f t="shared" ref="B11:G11" si="3">B4/B$6</f>
        <v>0.41049036443426828</v>
      </c>
      <c r="C11" s="1">
        <f t="shared" si="3"/>
        <v>0.44145159058888633</v>
      </c>
      <c r="D11" s="1">
        <f t="shared" si="3"/>
        <v>0.41665642199232122</v>
      </c>
      <c r="E11" s="1">
        <f t="shared" si="3"/>
        <v>0.43847600311293883</v>
      </c>
      <c r="F11" s="1">
        <f t="shared" si="3"/>
        <v>0.4392657105149162</v>
      </c>
      <c r="G11" s="1">
        <f t="shared" si="3"/>
        <v>0.44704646492785921</v>
      </c>
    </row>
    <row r="12" spans="1:7" x14ac:dyDescent="0.25">
      <c r="A12" t="s">
        <v>39</v>
      </c>
      <c r="B12" s="1">
        <f t="shared" ref="B12:G12" si="4">B5/B$6</f>
        <v>0.21592444190040069</v>
      </c>
      <c r="C12" s="1">
        <f t="shared" si="4"/>
        <v>0.18862320252303227</v>
      </c>
      <c r="D12" s="1">
        <f t="shared" si="4"/>
        <v>0.20258922323303008</v>
      </c>
      <c r="E12" s="1">
        <f t="shared" si="4"/>
        <v>0.17986900374105722</v>
      </c>
      <c r="F12" s="1">
        <f t="shared" si="4"/>
        <v>0.17329562214195296</v>
      </c>
      <c r="G12" s="1">
        <f t="shared" si="4"/>
        <v>0.16242991955984259</v>
      </c>
    </row>
    <row r="13" spans="1:7" x14ac:dyDescent="0.25">
      <c r="A13" t="s">
        <v>329</v>
      </c>
      <c r="B13" s="1">
        <f t="shared" ref="B13:G13" si="5">B6/B$6</f>
        <v>1</v>
      </c>
      <c r="C13" s="1">
        <f t="shared" si="5"/>
        <v>1</v>
      </c>
      <c r="D13" s="1">
        <f t="shared" si="5"/>
        <v>1</v>
      </c>
      <c r="E13" s="1">
        <f t="shared" si="5"/>
        <v>1</v>
      </c>
      <c r="F13" s="1">
        <f t="shared" si="5"/>
        <v>1</v>
      </c>
      <c r="G13" s="1">
        <f t="shared" si="5"/>
        <v>1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7C7D912563544AFC2705E45B7D1A8" ma:contentTypeVersion="4" ma:contentTypeDescription="Create a new document." ma:contentTypeScope="" ma:versionID="bcf1cf2f344f467a7e19b4b2e3fed1fd">
  <xsd:schema xmlns:xsd="http://www.w3.org/2001/XMLSchema" xmlns:xs="http://www.w3.org/2001/XMLSchema" xmlns:p="http://schemas.microsoft.com/office/2006/metadata/properties" xmlns:ns2="24194e56-2be0-4174-afd6-9b1eff12eb62" xmlns:ns3="acfcdd77-ebce-4a76-b18f-5976d637f64e" targetNamespace="http://schemas.microsoft.com/office/2006/metadata/properties" ma:root="true" ma:fieldsID="a98a6ac43865c103aad41136e64959b7" ns2:_="" ns3:_="">
    <xsd:import namespace="24194e56-2be0-4174-afd6-9b1eff12eb62"/>
    <xsd:import namespace="acfcdd77-ebce-4a76-b18f-5976d637f6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94e56-2be0-4174-afd6-9b1eff12eb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cdd77-ebce-4a76-b18f-5976d637f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9EA8FB-3633-4020-9E58-AACA0A372C02}">
  <ds:schemaRefs>
    <ds:schemaRef ds:uri="http://purl.org/dc/terms/"/>
    <ds:schemaRef ds:uri="http://purl.org/dc/dcmitype/"/>
    <ds:schemaRef ds:uri="24194e56-2be0-4174-afd6-9b1eff12eb6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DBF691-B8E9-4CE7-B9C8-2D6E867EF2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7D4ED-8DBE-4710-8496-0EAF2F53E8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Strategies</vt:lpstr>
      <vt:lpstr>by Use Group</vt:lpstr>
    </vt:vector>
  </TitlesOfParts>
  <Company>CAPCOG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Hoekzema</dc:creator>
  <cp:lastModifiedBy>Andrew Hoekzema</cp:lastModifiedBy>
  <cp:lastPrinted>2017-03-14T19:01:13Z</cp:lastPrinted>
  <dcterms:created xsi:type="dcterms:W3CDTF">2017-03-14T18:56:23Z</dcterms:created>
  <dcterms:modified xsi:type="dcterms:W3CDTF">2017-03-15T20:57:01Z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0x01010074E7C7D912563544AFC2705E45B7D1A8</vt:lpwstr>
  </property>
</Properties>
</file>