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2.xml" ContentType="application/vnd.ms-office.chart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epuz\OneDrive - CAPCOG\Water\Clearinghouse\"/>
    </mc:Choice>
  </mc:AlternateContent>
  <bookViews>
    <workbookView xWindow="0" yWindow="135" windowWidth="22980" windowHeight="9465" tabRatio="871" activeTab="5"/>
  </bookViews>
  <sheets>
    <sheet name="Strategies" sheetId="2" r:id="rId1"/>
    <sheet name="WMS Types" sheetId="3" r:id="rId2"/>
    <sheet name="County Strategy Types" sheetId="4" r:id="rId3"/>
    <sheet name="County Analysis" sheetId="5" r:id="rId4"/>
    <sheet name="Source Type" sheetId="6" r:id="rId5"/>
    <sheet name="Source Analysis" sheetId="7" r:id="rId6"/>
    <sheet name="Source Analysis 2" sheetId="8" r:id="rId7"/>
    <sheet name="Demand Reduction" sheetId="9" r:id="rId8"/>
    <sheet name="Groundwater" sheetId="10" r:id="rId9"/>
    <sheet name="Reuse" sheetId="11" r:id="rId10"/>
    <sheet name="Surface Water" sheetId="12" r:id="rId11"/>
    <sheet name="County Source" sheetId="13" r:id="rId12"/>
    <sheet name="County Source Analysis" sheetId="14" r:id="rId13"/>
    <sheet name="SW Volumes by County and Year" sheetId="16" r:id="rId14"/>
    <sheet name="GW Volumes by County and Year" sheetId="17" r:id="rId15"/>
  </sheets>
  <definedNames>
    <definedName name="_xlnm._FilterDatabase" localSheetId="11" hidden="1">'County Source'!$A$1:$I$369</definedName>
    <definedName name="_xlnm._FilterDatabase" localSheetId="2" hidden="1">'County Strategy Types'!$A$1:$H$369</definedName>
    <definedName name="_xlnm._FilterDatabase" localSheetId="4" hidden="1">'Source Type'!$A$1:$H$369</definedName>
    <definedName name="_xlnm._FilterDatabase" localSheetId="0" hidden="1">Strategies!$A$1:$G$369</definedName>
    <definedName name="_xlnm._FilterDatabase" localSheetId="13" hidden="1">'SW Volumes by County and Year'!$A$1:$J$162</definedName>
  </definedNames>
  <calcPr calcId="162913"/>
</workbook>
</file>

<file path=xl/calcChain.xml><?xml version="1.0" encoding="utf-8"?>
<calcChain xmlns="http://schemas.openxmlformats.org/spreadsheetml/2006/main">
  <c r="R11" i="17" l="1"/>
  <c r="Q11" i="17"/>
  <c r="P11" i="17"/>
  <c r="O11" i="17"/>
  <c r="N11" i="17"/>
  <c r="M11" i="17"/>
  <c r="R10" i="17"/>
  <c r="Q10" i="17"/>
  <c r="P10" i="17"/>
  <c r="O10" i="17"/>
  <c r="N10" i="17"/>
  <c r="M10" i="17"/>
  <c r="R9" i="17"/>
  <c r="Q9" i="17"/>
  <c r="P9" i="17"/>
  <c r="O9" i="17"/>
  <c r="N9" i="17"/>
  <c r="M9" i="17"/>
  <c r="R8" i="17"/>
  <c r="Q8" i="17"/>
  <c r="P8" i="17"/>
  <c r="O8" i="17"/>
  <c r="N8" i="17"/>
  <c r="M8" i="17"/>
  <c r="R7" i="17"/>
  <c r="Q7" i="17"/>
  <c r="P7" i="17"/>
  <c r="O7" i="17"/>
  <c r="N7" i="17"/>
  <c r="M7" i="17"/>
  <c r="R6" i="17"/>
  <c r="Q6" i="17"/>
  <c r="P6" i="17"/>
  <c r="O6" i="17"/>
  <c r="N6" i="17"/>
  <c r="M6" i="17"/>
  <c r="R5" i="17"/>
  <c r="Q5" i="17"/>
  <c r="P5" i="17"/>
  <c r="O5" i="17"/>
  <c r="N5" i="17"/>
  <c r="M5" i="17"/>
  <c r="R4" i="17"/>
  <c r="Q4" i="17"/>
  <c r="P4" i="17"/>
  <c r="O4" i="17"/>
  <c r="N4" i="17"/>
  <c r="M4" i="17"/>
  <c r="R3" i="17"/>
  <c r="Q3" i="17"/>
  <c r="P3" i="17"/>
  <c r="O3" i="17"/>
  <c r="N3" i="17"/>
  <c r="M3" i="17"/>
  <c r="R2" i="17"/>
  <c r="Q2" i="17"/>
  <c r="P2" i="17"/>
  <c r="O2" i="17"/>
  <c r="N2" i="17"/>
  <c r="M2" i="17"/>
  <c r="N2" i="16" l="1"/>
  <c r="O2" i="16"/>
  <c r="P2" i="16"/>
  <c r="Q2" i="16"/>
  <c r="R2" i="16"/>
  <c r="N3" i="16"/>
  <c r="O3" i="16"/>
  <c r="P3" i="16"/>
  <c r="Q3" i="16"/>
  <c r="R3" i="16"/>
  <c r="N4" i="16"/>
  <c r="O4" i="16"/>
  <c r="P4" i="16"/>
  <c r="Q4" i="16"/>
  <c r="R4" i="16"/>
  <c r="N5" i="16"/>
  <c r="O5" i="16"/>
  <c r="P5" i="16"/>
  <c r="Q5" i="16"/>
  <c r="R5" i="16"/>
  <c r="N6" i="16"/>
  <c r="O6" i="16"/>
  <c r="P6" i="16"/>
  <c r="Q6" i="16"/>
  <c r="R6" i="16"/>
  <c r="N7" i="16"/>
  <c r="O7" i="16"/>
  <c r="P7" i="16"/>
  <c r="Q7" i="16"/>
  <c r="R7" i="16"/>
  <c r="N8" i="16"/>
  <c r="O8" i="16"/>
  <c r="P8" i="16"/>
  <c r="Q8" i="16"/>
  <c r="R8" i="16"/>
  <c r="N9" i="16"/>
  <c r="O9" i="16"/>
  <c r="P9" i="16"/>
  <c r="Q9" i="16"/>
  <c r="R9" i="16"/>
  <c r="N10" i="16"/>
  <c r="O10" i="16"/>
  <c r="P10" i="16"/>
  <c r="Q10" i="16"/>
  <c r="R10" i="16"/>
  <c r="N11" i="16"/>
  <c r="O11" i="16"/>
  <c r="P11" i="16"/>
  <c r="Q11" i="16"/>
  <c r="R11" i="16"/>
  <c r="M3" i="16"/>
  <c r="M4" i="16"/>
  <c r="M5" i="16"/>
  <c r="M6" i="16"/>
  <c r="M7" i="16"/>
  <c r="M8" i="16"/>
  <c r="M9" i="16"/>
  <c r="M10" i="16"/>
  <c r="M11" i="16"/>
  <c r="M2" i="16"/>
  <c r="H2" i="14" l="1"/>
  <c r="H3" i="14"/>
  <c r="J3" i="13"/>
  <c r="J4" i="13"/>
  <c r="J5" i="13"/>
  <c r="J6" i="13"/>
  <c r="J7" i="13"/>
  <c r="J8" i="13"/>
  <c r="J9" i="13"/>
  <c r="J10" i="13"/>
  <c r="J11" i="13"/>
  <c r="J12" i="13"/>
  <c r="J13" i="13"/>
  <c r="B2" i="14" s="1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C3" i="14" s="1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F2" i="14" s="1"/>
  <c r="J114" i="13"/>
  <c r="J115" i="13"/>
  <c r="J116" i="13"/>
  <c r="J117" i="13"/>
  <c r="J118" i="13"/>
  <c r="J119" i="13"/>
  <c r="J120" i="13"/>
  <c r="J121" i="13"/>
  <c r="J122" i="13"/>
  <c r="F3" i="14" s="1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140" i="13"/>
  <c r="J141" i="13"/>
  <c r="J142" i="13"/>
  <c r="J143" i="13"/>
  <c r="J144" i="13"/>
  <c r="J145" i="13"/>
  <c r="J146" i="13"/>
  <c r="J147" i="13"/>
  <c r="J148" i="13"/>
  <c r="J149" i="13"/>
  <c r="J150" i="13"/>
  <c r="J151" i="13"/>
  <c r="J152" i="13"/>
  <c r="J153" i="13"/>
  <c r="J154" i="13"/>
  <c r="J155" i="13"/>
  <c r="J156" i="13"/>
  <c r="J157" i="13"/>
  <c r="J158" i="13"/>
  <c r="J159" i="13"/>
  <c r="J160" i="13"/>
  <c r="J161" i="13"/>
  <c r="J162" i="13"/>
  <c r="J163" i="13"/>
  <c r="J164" i="13"/>
  <c r="J165" i="13"/>
  <c r="J166" i="13"/>
  <c r="J167" i="13"/>
  <c r="J168" i="13"/>
  <c r="J169" i="13"/>
  <c r="J170" i="13"/>
  <c r="J171" i="13"/>
  <c r="J172" i="13"/>
  <c r="J173" i="13"/>
  <c r="J174" i="13"/>
  <c r="J175" i="13"/>
  <c r="J176" i="13"/>
  <c r="J177" i="13"/>
  <c r="J178" i="13"/>
  <c r="J179" i="13"/>
  <c r="J180" i="13"/>
  <c r="J181" i="13"/>
  <c r="J182" i="13"/>
  <c r="J183" i="13"/>
  <c r="J184" i="13"/>
  <c r="J185" i="13"/>
  <c r="J186" i="13"/>
  <c r="J187" i="13"/>
  <c r="J188" i="13"/>
  <c r="J189" i="13"/>
  <c r="J190" i="13"/>
  <c r="J191" i="13"/>
  <c r="J192" i="13"/>
  <c r="J193" i="13"/>
  <c r="J194" i="13"/>
  <c r="J195" i="13"/>
  <c r="J196" i="13"/>
  <c r="J197" i="13"/>
  <c r="J198" i="13"/>
  <c r="J199" i="13"/>
  <c r="J200" i="13"/>
  <c r="J201" i="13"/>
  <c r="J202" i="13"/>
  <c r="J203" i="13"/>
  <c r="J204" i="13"/>
  <c r="J205" i="13"/>
  <c r="I2" i="14" s="1"/>
  <c r="J206" i="13"/>
  <c r="J207" i="13"/>
  <c r="J208" i="13"/>
  <c r="J209" i="13"/>
  <c r="J210" i="13"/>
  <c r="J211" i="13"/>
  <c r="J212" i="13"/>
  <c r="J213" i="13"/>
  <c r="J214" i="13"/>
  <c r="J215" i="13"/>
  <c r="J216" i="13"/>
  <c r="J217" i="13"/>
  <c r="J218" i="13"/>
  <c r="J219" i="13"/>
  <c r="J220" i="13"/>
  <c r="J221" i="13"/>
  <c r="J222" i="13"/>
  <c r="J223" i="13"/>
  <c r="J224" i="13"/>
  <c r="J225" i="13"/>
  <c r="J226" i="13"/>
  <c r="J227" i="13"/>
  <c r="J228" i="13"/>
  <c r="J229" i="13"/>
  <c r="J230" i="13"/>
  <c r="J231" i="13"/>
  <c r="J232" i="13"/>
  <c r="J233" i="13"/>
  <c r="J234" i="13"/>
  <c r="J235" i="13"/>
  <c r="J236" i="13"/>
  <c r="J237" i="13"/>
  <c r="J238" i="13"/>
  <c r="J239" i="13"/>
  <c r="J240" i="13"/>
  <c r="J241" i="13"/>
  <c r="J242" i="13"/>
  <c r="J243" i="13"/>
  <c r="J244" i="13"/>
  <c r="J245" i="13"/>
  <c r="J246" i="13"/>
  <c r="J247" i="13"/>
  <c r="J248" i="13"/>
  <c r="J249" i="13"/>
  <c r="J250" i="13"/>
  <c r="J251" i="13"/>
  <c r="J252" i="13"/>
  <c r="J253" i="13"/>
  <c r="J254" i="13"/>
  <c r="J255" i="13"/>
  <c r="J256" i="13"/>
  <c r="J257" i="13"/>
  <c r="J258" i="13"/>
  <c r="J259" i="13"/>
  <c r="J260" i="13"/>
  <c r="J261" i="13"/>
  <c r="J262" i="13"/>
  <c r="J263" i="13"/>
  <c r="J264" i="13"/>
  <c r="J265" i="13"/>
  <c r="J266" i="13"/>
  <c r="J267" i="13"/>
  <c r="J268" i="13"/>
  <c r="J269" i="13"/>
  <c r="J270" i="13"/>
  <c r="J271" i="13"/>
  <c r="J272" i="13"/>
  <c r="J273" i="13"/>
  <c r="J274" i="13"/>
  <c r="J275" i="13"/>
  <c r="J276" i="13"/>
  <c r="J277" i="13"/>
  <c r="J2" i="14" s="1"/>
  <c r="J278" i="13"/>
  <c r="J279" i="13"/>
  <c r="J280" i="13"/>
  <c r="J281" i="13"/>
  <c r="J282" i="13"/>
  <c r="J283" i="13"/>
  <c r="J284" i="13"/>
  <c r="J285" i="13"/>
  <c r="J286" i="13"/>
  <c r="J287" i="13"/>
  <c r="J288" i="13"/>
  <c r="J289" i="13"/>
  <c r="J290" i="13"/>
  <c r="J291" i="13"/>
  <c r="J292" i="13"/>
  <c r="J293" i="13"/>
  <c r="J294" i="13"/>
  <c r="J295" i="13"/>
  <c r="J296" i="13"/>
  <c r="J297" i="13"/>
  <c r="J298" i="13"/>
  <c r="J299" i="13"/>
  <c r="J300" i="13"/>
  <c r="J301" i="13"/>
  <c r="J302" i="13"/>
  <c r="J303" i="13"/>
  <c r="J304" i="13"/>
  <c r="J305" i="13"/>
  <c r="J306" i="13"/>
  <c r="J307" i="13"/>
  <c r="J308" i="13"/>
  <c r="J309" i="13"/>
  <c r="J310" i="13"/>
  <c r="J311" i="13"/>
  <c r="J312" i="13"/>
  <c r="J313" i="13"/>
  <c r="J314" i="13"/>
  <c r="J315" i="13"/>
  <c r="J316" i="13"/>
  <c r="J317" i="13"/>
  <c r="J318" i="13"/>
  <c r="J319" i="13"/>
  <c r="J320" i="13"/>
  <c r="J321" i="13"/>
  <c r="J322" i="13"/>
  <c r="J323" i="13"/>
  <c r="J324" i="13"/>
  <c r="J325" i="13"/>
  <c r="J326" i="13"/>
  <c r="J327" i="13"/>
  <c r="J328" i="13"/>
  <c r="J329" i="13"/>
  <c r="J330" i="13"/>
  <c r="J331" i="13"/>
  <c r="J332" i="13"/>
  <c r="J333" i="13"/>
  <c r="J334" i="13"/>
  <c r="J335" i="13"/>
  <c r="J336" i="13"/>
  <c r="J337" i="13"/>
  <c r="J338" i="13"/>
  <c r="J339" i="13"/>
  <c r="J340" i="13"/>
  <c r="J341" i="13"/>
  <c r="J342" i="13"/>
  <c r="J343" i="13"/>
  <c r="J344" i="13"/>
  <c r="J345" i="13"/>
  <c r="J346" i="13"/>
  <c r="J347" i="13"/>
  <c r="J348" i="13"/>
  <c r="J349" i="13"/>
  <c r="J350" i="13"/>
  <c r="J351" i="13"/>
  <c r="J352" i="13"/>
  <c r="J353" i="13"/>
  <c r="K3" i="14" s="1"/>
  <c r="J354" i="13"/>
  <c r="J355" i="13"/>
  <c r="J356" i="13"/>
  <c r="J357" i="13"/>
  <c r="J358" i="13"/>
  <c r="J359" i="13"/>
  <c r="J360" i="13"/>
  <c r="J361" i="13"/>
  <c r="J362" i="13"/>
  <c r="J363" i="13"/>
  <c r="J364" i="13"/>
  <c r="J365" i="13"/>
  <c r="J366" i="13"/>
  <c r="J367" i="13"/>
  <c r="J368" i="13"/>
  <c r="J369" i="13"/>
  <c r="J2" i="13"/>
  <c r="B20" i="8"/>
  <c r="H20" i="8" s="1"/>
  <c r="C20" i="8"/>
  <c r="D20" i="8"/>
  <c r="E20" i="8"/>
  <c r="F20" i="8"/>
  <c r="G20" i="8"/>
  <c r="B21" i="8"/>
  <c r="H21" i="8" s="1"/>
  <c r="C21" i="8"/>
  <c r="D21" i="8"/>
  <c r="E21" i="8"/>
  <c r="F21" i="8"/>
  <c r="G21" i="8"/>
  <c r="B22" i="8"/>
  <c r="H22" i="8" s="1"/>
  <c r="C22" i="8"/>
  <c r="D22" i="8"/>
  <c r="E22" i="8"/>
  <c r="F22" i="8"/>
  <c r="G22" i="8"/>
  <c r="C19" i="8"/>
  <c r="D19" i="8"/>
  <c r="E19" i="8"/>
  <c r="F19" i="8"/>
  <c r="G19" i="8"/>
  <c r="B19" i="8"/>
  <c r="H19" i="8" s="1"/>
  <c r="B15" i="8"/>
  <c r="H15" i="8" s="1"/>
  <c r="C15" i="8"/>
  <c r="D15" i="8"/>
  <c r="E15" i="8"/>
  <c r="F15" i="8"/>
  <c r="G15" i="8"/>
  <c r="B16" i="8"/>
  <c r="H16" i="8" s="1"/>
  <c r="C16" i="8"/>
  <c r="D16" i="8"/>
  <c r="E16" i="8"/>
  <c r="F16" i="8"/>
  <c r="G16" i="8"/>
  <c r="C14" i="8"/>
  <c r="H14" i="8" s="1"/>
  <c r="D14" i="8"/>
  <c r="E14" i="8"/>
  <c r="F14" i="8"/>
  <c r="G14" i="8"/>
  <c r="B14" i="8"/>
  <c r="B10" i="8"/>
  <c r="H10" i="8" s="1"/>
  <c r="C10" i="8"/>
  <c r="D10" i="8"/>
  <c r="E10" i="8"/>
  <c r="F10" i="8"/>
  <c r="G10" i="8"/>
  <c r="B11" i="8"/>
  <c r="H11" i="8" s="1"/>
  <c r="C11" i="8"/>
  <c r="D11" i="8"/>
  <c r="E11" i="8"/>
  <c r="F11" i="8"/>
  <c r="G11" i="8"/>
  <c r="C9" i="8"/>
  <c r="D9" i="8"/>
  <c r="E9" i="8"/>
  <c r="F9" i="8"/>
  <c r="G9" i="8"/>
  <c r="B9" i="8"/>
  <c r="H9" i="8" s="1"/>
  <c r="B4" i="8"/>
  <c r="H4" i="8" s="1"/>
  <c r="C4" i="8"/>
  <c r="D4" i="8"/>
  <c r="E4" i="8"/>
  <c r="F4" i="8"/>
  <c r="G4" i="8"/>
  <c r="B5" i="8"/>
  <c r="H5" i="8" s="1"/>
  <c r="C5" i="8"/>
  <c r="D5" i="8"/>
  <c r="E5" i="8"/>
  <c r="F5" i="8"/>
  <c r="G5" i="8"/>
  <c r="B6" i="8"/>
  <c r="H6" i="8" s="1"/>
  <c r="C6" i="8"/>
  <c r="D6" i="8"/>
  <c r="E6" i="8"/>
  <c r="F6" i="8"/>
  <c r="G6" i="8"/>
  <c r="C3" i="8"/>
  <c r="D3" i="8"/>
  <c r="E3" i="8"/>
  <c r="F3" i="8"/>
  <c r="G3" i="8"/>
  <c r="B3" i="8"/>
  <c r="H3" i="8" s="1"/>
  <c r="K2" i="14" l="1"/>
  <c r="J3" i="14"/>
  <c r="G3" i="14"/>
  <c r="G2" i="14"/>
  <c r="E2" i="14"/>
  <c r="D2" i="14"/>
  <c r="C2" i="14"/>
  <c r="D3" i="14"/>
  <c r="B3" i="14"/>
  <c r="I3" i="14"/>
  <c r="E3" i="14"/>
  <c r="B3" i="7"/>
  <c r="C3" i="7"/>
  <c r="D3" i="7"/>
  <c r="E3" i="7"/>
  <c r="F3" i="7"/>
  <c r="G3" i="7"/>
  <c r="B4" i="7"/>
  <c r="C4" i="7"/>
  <c r="D4" i="7"/>
  <c r="E4" i="7"/>
  <c r="F4" i="7"/>
  <c r="G4" i="7"/>
  <c r="B5" i="7"/>
  <c r="C5" i="7"/>
  <c r="D5" i="7"/>
  <c r="E5" i="7"/>
  <c r="F5" i="7"/>
  <c r="G5" i="7"/>
  <c r="C2" i="7"/>
  <c r="D2" i="7"/>
  <c r="E2" i="7"/>
  <c r="F2" i="7"/>
  <c r="G2" i="7"/>
  <c r="B2" i="7"/>
  <c r="B3" i="5"/>
  <c r="C3" i="5"/>
  <c r="D3" i="5"/>
  <c r="E3" i="5"/>
  <c r="F3" i="5"/>
  <c r="G3" i="5"/>
  <c r="B4" i="5"/>
  <c r="C4" i="5"/>
  <c r="D4" i="5"/>
  <c r="E4" i="5"/>
  <c r="F4" i="5"/>
  <c r="G4" i="5"/>
  <c r="B5" i="5"/>
  <c r="C5" i="5"/>
  <c r="D5" i="5"/>
  <c r="E5" i="5"/>
  <c r="F5" i="5"/>
  <c r="G5" i="5"/>
  <c r="B6" i="5"/>
  <c r="C6" i="5"/>
  <c r="D6" i="5"/>
  <c r="E6" i="5"/>
  <c r="F6" i="5"/>
  <c r="G6" i="5"/>
  <c r="B7" i="5"/>
  <c r="C7" i="5"/>
  <c r="D7" i="5"/>
  <c r="E7" i="5"/>
  <c r="F7" i="5"/>
  <c r="G7" i="5"/>
  <c r="B8" i="5"/>
  <c r="C8" i="5"/>
  <c r="D8" i="5"/>
  <c r="E8" i="5"/>
  <c r="F8" i="5"/>
  <c r="G8" i="5"/>
  <c r="B9" i="5"/>
  <c r="C9" i="5"/>
  <c r="D9" i="5"/>
  <c r="E9" i="5"/>
  <c r="F9" i="5"/>
  <c r="G9" i="5"/>
  <c r="B10" i="5"/>
  <c r="C10" i="5"/>
  <c r="D10" i="5"/>
  <c r="E10" i="5"/>
  <c r="F10" i="5"/>
  <c r="G10" i="5"/>
  <c r="B11" i="5"/>
  <c r="C11" i="5"/>
  <c r="D11" i="5"/>
  <c r="E11" i="5"/>
  <c r="F11" i="5"/>
  <c r="G11" i="5"/>
  <c r="C2" i="5"/>
  <c r="D2" i="5"/>
  <c r="E2" i="5"/>
  <c r="F2" i="5"/>
  <c r="G2" i="5"/>
  <c r="B2" i="5"/>
  <c r="B3" i="3"/>
  <c r="H3" i="3" s="1"/>
  <c r="C3" i="3"/>
  <c r="D3" i="3"/>
  <c r="E3" i="3"/>
  <c r="F3" i="3"/>
  <c r="G3" i="3"/>
  <c r="B4" i="3"/>
  <c r="H4" i="3" s="1"/>
  <c r="C4" i="3"/>
  <c r="D4" i="3"/>
  <c r="E4" i="3"/>
  <c r="F4" i="3"/>
  <c r="G4" i="3"/>
  <c r="B5" i="3"/>
  <c r="H5" i="3" s="1"/>
  <c r="C5" i="3"/>
  <c r="D5" i="3"/>
  <c r="E5" i="3"/>
  <c r="F5" i="3"/>
  <c r="G5" i="3"/>
  <c r="B6" i="3"/>
  <c r="H6" i="3" s="1"/>
  <c r="C6" i="3"/>
  <c r="D6" i="3"/>
  <c r="E6" i="3"/>
  <c r="F6" i="3"/>
  <c r="G6" i="3"/>
  <c r="B7" i="3"/>
  <c r="H7" i="3" s="1"/>
  <c r="C7" i="3"/>
  <c r="D7" i="3"/>
  <c r="E7" i="3"/>
  <c r="F7" i="3"/>
  <c r="G7" i="3"/>
  <c r="B8" i="3"/>
  <c r="H8" i="3" s="1"/>
  <c r="C8" i="3"/>
  <c r="D8" i="3"/>
  <c r="E8" i="3"/>
  <c r="F8" i="3"/>
  <c r="G8" i="3"/>
  <c r="B9" i="3"/>
  <c r="H9" i="3" s="1"/>
  <c r="C9" i="3"/>
  <c r="D9" i="3"/>
  <c r="E9" i="3"/>
  <c r="F9" i="3"/>
  <c r="G9" i="3"/>
  <c r="B10" i="3"/>
  <c r="H10" i="3" s="1"/>
  <c r="C10" i="3"/>
  <c r="D10" i="3"/>
  <c r="E10" i="3"/>
  <c r="F10" i="3"/>
  <c r="G10" i="3"/>
  <c r="B11" i="3"/>
  <c r="H11" i="3" s="1"/>
  <c r="C11" i="3"/>
  <c r="D11" i="3"/>
  <c r="E11" i="3"/>
  <c r="F11" i="3"/>
  <c r="G11" i="3"/>
  <c r="C2" i="3"/>
  <c r="C12" i="3" s="1"/>
  <c r="D2" i="3"/>
  <c r="D12" i="3" s="1"/>
  <c r="E2" i="3"/>
  <c r="E12" i="3" s="1"/>
  <c r="F2" i="3"/>
  <c r="F12" i="3" s="1"/>
  <c r="G2" i="3"/>
  <c r="G12" i="3" s="1"/>
  <c r="B2" i="3"/>
  <c r="H2" i="3" s="1"/>
  <c r="B12" i="3" l="1"/>
  <c r="H5" i="7"/>
  <c r="H3" i="7"/>
  <c r="H2" i="7"/>
  <c r="H4" i="7"/>
</calcChain>
</file>

<file path=xl/sharedStrings.xml><?xml version="1.0" encoding="utf-8"?>
<sst xmlns="http://schemas.openxmlformats.org/spreadsheetml/2006/main" count="3608" uniqueCount="69">
  <si>
    <t>WugCounty</t>
  </si>
  <si>
    <t>SourceType</t>
  </si>
  <si>
    <t>WmsType</t>
  </si>
  <si>
    <t>SS2020</t>
  </si>
  <si>
    <t>SS2030</t>
  </si>
  <si>
    <t>SS2040</t>
  </si>
  <si>
    <t>SS2050</t>
  </si>
  <si>
    <t>SS2060</t>
  </si>
  <si>
    <t>SS2070</t>
  </si>
  <si>
    <t>BASTROP</t>
  </si>
  <si>
    <t>DEMAND REDUCTION</t>
  </si>
  <si>
    <t>DROUGHT MANAGEMENT</t>
  </si>
  <si>
    <t>MUNICIPAL CONSERVATION</t>
  </si>
  <si>
    <t>GROUNDWATER</t>
  </si>
  <si>
    <t>GROUNDWATER WELLS &amp; OTHER</t>
  </si>
  <si>
    <t>SURFACE WATER</t>
  </si>
  <si>
    <t>NEW MAJOR RESERVOIR</t>
  </si>
  <si>
    <t>REUSE</t>
  </si>
  <si>
    <t>OTHER DIRECT REUSE</t>
  </si>
  <si>
    <t>BLANCO</t>
  </si>
  <si>
    <t>OTHER STRATEGIES</t>
  </si>
  <si>
    <t>BURNET</t>
  </si>
  <si>
    <t>OTHER SURFACE WATER</t>
  </si>
  <si>
    <t>CALDWELL</t>
  </si>
  <si>
    <t>GROUNDWATER DESALINATION</t>
  </si>
  <si>
    <t>DIRECT POTABLE REUSE</t>
  </si>
  <si>
    <t>AQUIFER STORAGE &amp; RECOVERY</t>
  </si>
  <si>
    <t>FAYETTE</t>
  </si>
  <si>
    <t>HAYS</t>
  </si>
  <si>
    <t>LEE</t>
  </si>
  <si>
    <t>OTHER CONSERVATION</t>
  </si>
  <si>
    <t>LLANO</t>
  </si>
  <si>
    <t>TRAVIS</t>
  </si>
  <si>
    <t>INDIRECT REUSE</t>
  </si>
  <si>
    <t>WILLIAMSON</t>
  </si>
  <si>
    <t>IRRIGATION CONSERVATION</t>
  </si>
  <si>
    <t>OTHER</t>
  </si>
  <si>
    <t>Stategy</t>
  </si>
  <si>
    <t>County</t>
  </si>
  <si>
    <t>Bastrop</t>
  </si>
  <si>
    <t>Blanco</t>
  </si>
  <si>
    <t>Caldwell</t>
  </si>
  <si>
    <t>Fayette</t>
  </si>
  <si>
    <t>Hays</t>
  </si>
  <si>
    <t>Lee</t>
  </si>
  <si>
    <t>Llano</t>
  </si>
  <si>
    <t>Burnet</t>
  </si>
  <si>
    <t>Travis</t>
  </si>
  <si>
    <t>Williamson</t>
  </si>
  <si>
    <t>SUM</t>
  </si>
  <si>
    <t>Source Type</t>
  </si>
  <si>
    <t>Demand Reduction</t>
  </si>
  <si>
    <t>Drought Management</t>
  </si>
  <si>
    <t>Municipal Conservation</t>
  </si>
  <si>
    <t>Irrigation Conservation</t>
  </si>
  <si>
    <t>Other Conservation</t>
  </si>
  <si>
    <t>Groundwater</t>
  </si>
  <si>
    <t>Reuse</t>
  </si>
  <si>
    <t>Surface Water</t>
  </si>
  <si>
    <t>New Major Reservoir</t>
  </si>
  <si>
    <t>Other Strategies</t>
  </si>
  <si>
    <t>Other Surface Water</t>
  </si>
  <si>
    <t>Groundwater Desalination</t>
  </si>
  <si>
    <t>Direct Potable Reuse</t>
  </si>
  <si>
    <t>Indirect Reuse</t>
  </si>
  <si>
    <t>Other Direct Reuse</t>
  </si>
  <si>
    <t>Aquifer Storage &amp; Recovery</t>
  </si>
  <si>
    <t>Groundwater Wells &amp; Other</t>
  </si>
  <si>
    <t>Water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</si>
</sst>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1" applyNumberFormat="1" applyFont="1" applyFill="1"/>
    <xf numFmtId="0" fontId="0" fillId="3" borderId="0" xfId="0" applyFill="1"/>
    <xf numFmtId="164" fontId="0" fillId="3" borderId="0" xfId="1" applyNumberFormat="1" applyFont="1" applyFill="1"/>
    <xf numFmtId="0" fontId="0" fillId="4" borderId="0" xfId="0" applyFill="1"/>
    <xf numFmtId="164" fontId="0" fillId="4" borderId="0" xfId="1" applyNumberFormat="1" applyFont="1" applyFill="1"/>
    <xf numFmtId="0" fontId="0" fillId="5" borderId="0" xfId="0" applyFill="1"/>
    <xf numFmtId="164" fontId="0" fillId="5" borderId="0" xfId="1" applyNumberFormat="1" applyFont="1" applyFill="1"/>
    <xf numFmtId="0" fontId="0" fillId="6" borderId="0" xfId="0" applyFill="1"/>
    <xf numFmtId="164" fontId="0" fillId="6" borderId="0" xfId="1" applyNumberFormat="1" applyFont="1" applyFill="1"/>
    <xf numFmtId="0" fontId="0" fillId="7" borderId="0" xfId="0" applyFill="1"/>
    <xf numFmtId="164" fontId="0" fillId="7" borderId="0" xfId="1" applyNumberFormat="1" applyFont="1" applyFill="1"/>
    <xf numFmtId="0" fontId="0" fillId="8" borderId="0" xfId="0" applyFill="1"/>
    <xf numFmtId="164" fontId="0" fillId="8" borderId="0" xfId="1" applyNumberFormat="1" applyFont="1" applyFill="1"/>
    <xf numFmtId="0" fontId="0" fillId="9" borderId="0" xfId="0" applyFill="1"/>
    <xf numFmtId="164" fontId="0" fillId="9" borderId="0" xfId="1" applyNumberFormat="1" applyFont="1" applyFill="1"/>
    <xf numFmtId="0" fontId="0" fillId="10" borderId="0" xfId="0" applyFill="1"/>
    <xf numFmtId="164" fontId="0" fillId="1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'WMS Types'!$B$1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'WMS Types'!$A$2:$A$11</c:f>
              <c:strCache>
                <c:ptCount val="10"/>
                <c:pt idx="0">
                  <c:v>AQUIFER STORAGE &amp; RECOVERY</c:v>
                </c:pt>
                <c:pt idx="1">
                  <c:v>DIRECT POTABLE REUSE</c:v>
                </c:pt>
                <c:pt idx="2">
                  <c:v>DROUGHT MANAGEMENT</c:v>
                </c:pt>
                <c:pt idx="3">
                  <c:v>GROUNDWATER DESALINATION</c:v>
                </c:pt>
                <c:pt idx="4">
                  <c:v>GROUNDWATER WELLS &amp; OTHER</c:v>
                </c:pt>
                <c:pt idx="5">
                  <c:v>INDIRECT REUSE</c:v>
                </c:pt>
                <c:pt idx="6">
                  <c:v>IRRIGATION CONSERVATION</c:v>
                </c:pt>
                <c:pt idx="7">
                  <c:v>MUNICIPAL CONSERVATION</c:v>
                </c:pt>
                <c:pt idx="8">
                  <c:v>NEW MAJOR RESERVOIR</c:v>
                </c:pt>
                <c:pt idx="9">
                  <c:v>OTHER</c:v>
                </c:pt>
              </c:strCache>
            </c:strRef>
          </c:cat>
          <c:val>
            <c:numRef>
              <c:f>'WMS Types'!$B$2:$B$11</c:f>
              <c:numCache>
                <c:formatCode>_(* #,##0_);_(* \(#,##0\);_(* "-"??_);_(@_)</c:formatCode>
                <c:ptCount val="10"/>
                <c:pt idx="0">
                  <c:v>15855</c:v>
                </c:pt>
                <c:pt idx="1">
                  <c:v>0</c:v>
                </c:pt>
                <c:pt idx="2">
                  <c:v>35894</c:v>
                </c:pt>
                <c:pt idx="3">
                  <c:v>0</c:v>
                </c:pt>
                <c:pt idx="4">
                  <c:v>28726</c:v>
                </c:pt>
                <c:pt idx="5">
                  <c:v>39258</c:v>
                </c:pt>
                <c:pt idx="6">
                  <c:v>5</c:v>
                </c:pt>
                <c:pt idx="7">
                  <c:v>32952</c:v>
                </c:pt>
                <c:pt idx="8">
                  <c:v>13053</c:v>
                </c:pt>
                <c:pt idx="9">
                  <c:v>96307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2-4B2B-A4AB-BB03349DDFEC}"/>
            </c:ext>
          </c:extLst>
        </c:ser>
        <c:ser>
          <c:idx val="1"/>
          <c:order val="1"/>
          <c:tx>
            <c:strRef>
              <c:f>'WMS Types'!$C$1</c:f>
              <c:strCache>
                <c:ptCount val="1"/>
                <c:pt idx="0">
                  <c:v>2030</c:v>
                </c:pt>
              </c:strCache>
            </c:strRef>
          </c:tx>
          <c:invertIfNegative val="0"/>
          <c:cat>
            <c:strRef>
              <c:f>'WMS Types'!$A$2:$A$11</c:f>
              <c:strCache>
                <c:ptCount val="10"/>
                <c:pt idx="0">
                  <c:v>AQUIFER STORAGE &amp; RECOVERY</c:v>
                </c:pt>
                <c:pt idx="1">
                  <c:v>DIRECT POTABLE REUSE</c:v>
                </c:pt>
                <c:pt idx="2">
                  <c:v>DROUGHT MANAGEMENT</c:v>
                </c:pt>
                <c:pt idx="3">
                  <c:v>GROUNDWATER DESALINATION</c:v>
                </c:pt>
                <c:pt idx="4">
                  <c:v>GROUNDWATER WELLS &amp; OTHER</c:v>
                </c:pt>
                <c:pt idx="5">
                  <c:v>INDIRECT REUSE</c:v>
                </c:pt>
                <c:pt idx="6">
                  <c:v>IRRIGATION CONSERVATION</c:v>
                </c:pt>
                <c:pt idx="7">
                  <c:v>MUNICIPAL CONSERVATION</c:v>
                </c:pt>
                <c:pt idx="8">
                  <c:v>NEW MAJOR RESERVOIR</c:v>
                </c:pt>
                <c:pt idx="9">
                  <c:v>OTHER</c:v>
                </c:pt>
              </c:strCache>
            </c:strRef>
          </c:cat>
          <c:val>
            <c:numRef>
              <c:f>'WMS Types'!$C$2:$C$11</c:f>
              <c:numCache>
                <c:formatCode>_(* #,##0_);_(* \(#,##0\);_(* "-"??_);_(@_)</c:formatCode>
                <c:ptCount val="10"/>
                <c:pt idx="0">
                  <c:v>33019</c:v>
                </c:pt>
                <c:pt idx="1">
                  <c:v>0</c:v>
                </c:pt>
                <c:pt idx="2">
                  <c:v>42962</c:v>
                </c:pt>
                <c:pt idx="3">
                  <c:v>0</c:v>
                </c:pt>
                <c:pt idx="4">
                  <c:v>37658</c:v>
                </c:pt>
                <c:pt idx="5">
                  <c:v>37749</c:v>
                </c:pt>
                <c:pt idx="6">
                  <c:v>8</c:v>
                </c:pt>
                <c:pt idx="7">
                  <c:v>47436</c:v>
                </c:pt>
                <c:pt idx="8">
                  <c:v>34421</c:v>
                </c:pt>
                <c:pt idx="9">
                  <c:v>120924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2-4B2B-A4AB-BB03349DDFEC}"/>
            </c:ext>
          </c:extLst>
        </c:ser>
        <c:ser>
          <c:idx val="2"/>
          <c:order val="2"/>
          <c:tx>
            <c:strRef>
              <c:f>'WMS Types'!$D$1</c:f>
              <c:strCache>
                <c:ptCount val="1"/>
                <c:pt idx="0">
                  <c:v>2040</c:v>
                </c:pt>
              </c:strCache>
            </c:strRef>
          </c:tx>
          <c:invertIfNegative val="0"/>
          <c:cat>
            <c:strRef>
              <c:f>'WMS Types'!$A$2:$A$11</c:f>
              <c:strCache>
                <c:ptCount val="10"/>
                <c:pt idx="0">
                  <c:v>AQUIFER STORAGE &amp; RECOVERY</c:v>
                </c:pt>
                <c:pt idx="1">
                  <c:v>DIRECT POTABLE REUSE</c:v>
                </c:pt>
                <c:pt idx="2">
                  <c:v>DROUGHT MANAGEMENT</c:v>
                </c:pt>
                <c:pt idx="3">
                  <c:v>GROUNDWATER DESALINATION</c:v>
                </c:pt>
                <c:pt idx="4">
                  <c:v>GROUNDWATER WELLS &amp; OTHER</c:v>
                </c:pt>
                <c:pt idx="5">
                  <c:v>INDIRECT REUSE</c:v>
                </c:pt>
                <c:pt idx="6">
                  <c:v>IRRIGATION CONSERVATION</c:v>
                </c:pt>
                <c:pt idx="7">
                  <c:v>MUNICIPAL CONSERVATION</c:v>
                </c:pt>
                <c:pt idx="8">
                  <c:v>NEW MAJOR RESERVOIR</c:v>
                </c:pt>
                <c:pt idx="9">
                  <c:v>OTHER</c:v>
                </c:pt>
              </c:strCache>
            </c:strRef>
          </c:cat>
          <c:val>
            <c:numRef>
              <c:f>'WMS Types'!$D$2:$D$11</c:f>
              <c:numCache>
                <c:formatCode>_(* #,##0_);_(* \(#,##0\);_(* "-"??_);_(@_)</c:formatCode>
                <c:ptCount val="10"/>
                <c:pt idx="0">
                  <c:v>35633</c:v>
                </c:pt>
                <c:pt idx="1">
                  <c:v>35</c:v>
                </c:pt>
                <c:pt idx="2">
                  <c:v>50106</c:v>
                </c:pt>
                <c:pt idx="3">
                  <c:v>0</c:v>
                </c:pt>
                <c:pt idx="4">
                  <c:v>43255</c:v>
                </c:pt>
                <c:pt idx="5">
                  <c:v>42990</c:v>
                </c:pt>
                <c:pt idx="6">
                  <c:v>11</c:v>
                </c:pt>
                <c:pt idx="7">
                  <c:v>64266</c:v>
                </c:pt>
                <c:pt idx="8">
                  <c:v>47356</c:v>
                </c:pt>
                <c:pt idx="9">
                  <c:v>139332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2-4B2B-A4AB-BB03349DDFEC}"/>
            </c:ext>
          </c:extLst>
        </c:ser>
        <c:ser>
          <c:idx val="3"/>
          <c:order val="3"/>
          <c:tx>
            <c:strRef>
              <c:f>'WMS Types'!$E$1</c:f>
              <c:strCache>
                <c:ptCount val="1"/>
                <c:pt idx="0">
                  <c:v>2050</c:v>
                </c:pt>
              </c:strCache>
            </c:strRef>
          </c:tx>
          <c:invertIfNegative val="0"/>
          <c:cat>
            <c:strRef>
              <c:f>'WMS Types'!$A$2:$A$11</c:f>
              <c:strCache>
                <c:ptCount val="10"/>
                <c:pt idx="0">
                  <c:v>AQUIFER STORAGE &amp; RECOVERY</c:v>
                </c:pt>
                <c:pt idx="1">
                  <c:v>DIRECT POTABLE REUSE</c:v>
                </c:pt>
                <c:pt idx="2">
                  <c:v>DROUGHT MANAGEMENT</c:v>
                </c:pt>
                <c:pt idx="3">
                  <c:v>GROUNDWATER DESALINATION</c:v>
                </c:pt>
                <c:pt idx="4">
                  <c:v>GROUNDWATER WELLS &amp; OTHER</c:v>
                </c:pt>
                <c:pt idx="5">
                  <c:v>INDIRECT REUSE</c:v>
                </c:pt>
                <c:pt idx="6">
                  <c:v>IRRIGATION CONSERVATION</c:v>
                </c:pt>
                <c:pt idx="7">
                  <c:v>MUNICIPAL CONSERVATION</c:v>
                </c:pt>
                <c:pt idx="8">
                  <c:v>NEW MAJOR RESERVOIR</c:v>
                </c:pt>
                <c:pt idx="9">
                  <c:v>OTHER</c:v>
                </c:pt>
              </c:strCache>
            </c:strRef>
          </c:cat>
          <c:val>
            <c:numRef>
              <c:f>'WMS Types'!$E$2:$E$11</c:f>
              <c:numCache>
                <c:formatCode>_(* #,##0_);_(* \(#,##0\);_(* "-"??_);_(@_)</c:formatCode>
                <c:ptCount val="10"/>
                <c:pt idx="0">
                  <c:v>59974</c:v>
                </c:pt>
                <c:pt idx="1">
                  <c:v>0</c:v>
                </c:pt>
                <c:pt idx="2">
                  <c:v>56767</c:v>
                </c:pt>
                <c:pt idx="3">
                  <c:v>251</c:v>
                </c:pt>
                <c:pt idx="4">
                  <c:v>50758</c:v>
                </c:pt>
                <c:pt idx="5">
                  <c:v>42874</c:v>
                </c:pt>
                <c:pt idx="6">
                  <c:v>11</c:v>
                </c:pt>
                <c:pt idx="7">
                  <c:v>81877</c:v>
                </c:pt>
                <c:pt idx="8">
                  <c:v>59636</c:v>
                </c:pt>
                <c:pt idx="9">
                  <c:v>154126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2-4B2B-A4AB-BB03349DDFEC}"/>
            </c:ext>
          </c:extLst>
        </c:ser>
        <c:ser>
          <c:idx val="4"/>
          <c:order val="4"/>
          <c:tx>
            <c:strRef>
              <c:f>'WMS Types'!$F$1</c:f>
              <c:strCache>
                <c:ptCount val="1"/>
                <c:pt idx="0">
                  <c:v>2060</c:v>
                </c:pt>
              </c:strCache>
            </c:strRef>
          </c:tx>
          <c:invertIfNegative val="0"/>
          <c:cat>
            <c:strRef>
              <c:f>'WMS Types'!$A$2:$A$11</c:f>
              <c:strCache>
                <c:ptCount val="10"/>
                <c:pt idx="0">
                  <c:v>AQUIFER STORAGE &amp; RECOVERY</c:v>
                </c:pt>
                <c:pt idx="1">
                  <c:v>DIRECT POTABLE REUSE</c:v>
                </c:pt>
                <c:pt idx="2">
                  <c:v>DROUGHT MANAGEMENT</c:v>
                </c:pt>
                <c:pt idx="3">
                  <c:v>GROUNDWATER DESALINATION</c:v>
                </c:pt>
                <c:pt idx="4">
                  <c:v>GROUNDWATER WELLS &amp; OTHER</c:v>
                </c:pt>
                <c:pt idx="5">
                  <c:v>INDIRECT REUSE</c:v>
                </c:pt>
                <c:pt idx="6">
                  <c:v>IRRIGATION CONSERVATION</c:v>
                </c:pt>
                <c:pt idx="7">
                  <c:v>MUNICIPAL CONSERVATION</c:v>
                </c:pt>
                <c:pt idx="8">
                  <c:v>NEW MAJOR RESERVOIR</c:v>
                </c:pt>
                <c:pt idx="9">
                  <c:v>OTHER</c:v>
                </c:pt>
              </c:strCache>
            </c:strRef>
          </c:cat>
          <c:val>
            <c:numRef>
              <c:f>'WMS Types'!$F$2:$F$11</c:f>
              <c:numCache>
                <c:formatCode>_(* #,##0_);_(* \(#,##0\);_(* "-"??_);_(@_)</c:formatCode>
                <c:ptCount val="10"/>
                <c:pt idx="0">
                  <c:v>64834</c:v>
                </c:pt>
                <c:pt idx="1">
                  <c:v>0</c:v>
                </c:pt>
                <c:pt idx="2">
                  <c:v>63451</c:v>
                </c:pt>
                <c:pt idx="3">
                  <c:v>440</c:v>
                </c:pt>
                <c:pt idx="4">
                  <c:v>60805</c:v>
                </c:pt>
                <c:pt idx="5">
                  <c:v>46759</c:v>
                </c:pt>
                <c:pt idx="6">
                  <c:v>11</c:v>
                </c:pt>
                <c:pt idx="7">
                  <c:v>101447</c:v>
                </c:pt>
                <c:pt idx="8">
                  <c:v>88610</c:v>
                </c:pt>
                <c:pt idx="9">
                  <c:v>166924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2-4B2B-A4AB-BB03349DDFEC}"/>
            </c:ext>
          </c:extLst>
        </c:ser>
        <c:ser>
          <c:idx val="5"/>
          <c:order val="5"/>
          <c:tx>
            <c:strRef>
              <c:f>'WMS Types'!$G$1</c:f>
              <c:strCache>
                <c:ptCount val="1"/>
                <c:pt idx="0">
                  <c:v>2070</c:v>
                </c:pt>
              </c:strCache>
            </c:strRef>
          </c:tx>
          <c:invertIfNegative val="0"/>
          <c:cat>
            <c:strRef>
              <c:f>'WMS Types'!$A$2:$A$11</c:f>
              <c:strCache>
                <c:ptCount val="10"/>
                <c:pt idx="0">
                  <c:v>AQUIFER STORAGE &amp; RECOVERY</c:v>
                </c:pt>
                <c:pt idx="1">
                  <c:v>DIRECT POTABLE REUSE</c:v>
                </c:pt>
                <c:pt idx="2">
                  <c:v>DROUGHT MANAGEMENT</c:v>
                </c:pt>
                <c:pt idx="3">
                  <c:v>GROUNDWATER DESALINATION</c:v>
                </c:pt>
                <c:pt idx="4">
                  <c:v>GROUNDWATER WELLS &amp; OTHER</c:v>
                </c:pt>
                <c:pt idx="5">
                  <c:v>INDIRECT REUSE</c:v>
                </c:pt>
                <c:pt idx="6">
                  <c:v>IRRIGATION CONSERVATION</c:v>
                </c:pt>
                <c:pt idx="7">
                  <c:v>MUNICIPAL CONSERVATION</c:v>
                </c:pt>
                <c:pt idx="8">
                  <c:v>NEW MAJOR RESERVOIR</c:v>
                </c:pt>
                <c:pt idx="9">
                  <c:v>OTHER</c:v>
                </c:pt>
              </c:strCache>
            </c:strRef>
          </c:cat>
          <c:val>
            <c:numRef>
              <c:f>'WMS Types'!$G$2:$G$11</c:f>
              <c:numCache>
                <c:formatCode>_(* #,##0_);_(* \(#,##0\);_(* "-"??_);_(@_)</c:formatCode>
                <c:ptCount val="10"/>
                <c:pt idx="0">
                  <c:v>73553</c:v>
                </c:pt>
                <c:pt idx="1">
                  <c:v>0</c:v>
                </c:pt>
                <c:pt idx="2">
                  <c:v>71049</c:v>
                </c:pt>
                <c:pt idx="3">
                  <c:v>641</c:v>
                </c:pt>
                <c:pt idx="4">
                  <c:v>68207</c:v>
                </c:pt>
                <c:pt idx="5">
                  <c:v>50312</c:v>
                </c:pt>
                <c:pt idx="6">
                  <c:v>11</c:v>
                </c:pt>
                <c:pt idx="7">
                  <c:v>125367</c:v>
                </c:pt>
                <c:pt idx="8">
                  <c:v>122418</c:v>
                </c:pt>
                <c:pt idx="9">
                  <c:v>177650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2-4B2B-A4AB-BB03349DD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422208"/>
        <c:axId val="94540288"/>
      </c:barChart>
      <c:catAx>
        <c:axId val="22742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4540288"/>
        <c:crosses val="autoZero"/>
        <c:auto val="1"/>
        <c:lblAlgn val="ctr"/>
        <c:lblOffset val="100"/>
        <c:noMultiLvlLbl val="0"/>
      </c:catAx>
      <c:valAx>
        <c:axId val="94540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acre-feet/year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22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402250568318511"/>
          <c:y val="0.16438739678088185"/>
          <c:w val="6.7701586321317675E-2"/>
          <c:h val="0.2818356468328057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 Volumes by County and Year'!$M$1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'SW Volumes by County and Year'!$L$2:$L$11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'SW Volumes by County and Year'!$M$2:$M$11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425</c:v>
                </c:pt>
                <c:pt idx="2">
                  <c:v>5298</c:v>
                </c:pt>
                <c:pt idx="3">
                  <c:v>2806</c:v>
                </c:pt>
                <c:pt idx="4">
                  <c:v>8000</c:v>
                </c:pt>
                <c:pt idx="5">
                  <c:v>474</c:v>
                </c:pt>
                <c:pt idx="6">
                  <c:v>0</c:v>
                </c:pt>
                <c:pt idx="7">
                  <c:v>425</c:v>
                </c:pt>
                <c:pt idx="8">
                  <c:v>42852</c:v>
                </c:pt>
                <c:pt idx="9">
                  <c:v>47289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F-4401-B3CB-60A44C533B18}"/>
            </c:ext>
          </c:extLst>
        </c:ser>
        <c:ser>
          <c:idx val="1"/>
          <c:order val="1"/>
          <c:tx>
            <c:strRef>
              <c:f>'SW Volumes by County and Year'!$N$1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'SW Volumes by County and Year'!$L$2:$L$11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'SW Volumes by County and Year'!$N$2:$N$11</c:f>
              <c:numCache>
                <c:formatCode>_(* #,##0_);_(* \(#,##0\);_(* "-"??_);_(@_)</c:formatCode>
                <c:ptCount val="10"/>
                <c:pt idx="0">
                  <c:v>3452</c:v>
                </c:pt>
                <c:pt idx="1">
                  <c:v>425</c:v>
                </c:pt>
                <c:pt idx="2">
                  <c:v>12247</c:v>
                </c:pt>
                <c:pt idx="3">
                  <c:v>2810</c:v>
                </c:pt>
                <c:pt idx="4">
                  <c:v>9000</c:v>
                </c:pt>
                <c:pt idx="5">
                  <c:v>1021</c:v>
                </c:pt>
                <c:pt idx="6">
                  <c:v>0</c:v>
                </c:pt>
                <c:pt idx="7">
                  <c:v>475</c:v>
                </c:pt>
                <c:pt idx="8">
                  <c:v>66914</c:v>
                </c:pt>
                <c:pt idx="9">
                  <c:v>60008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F-4401-B3CB-60A44C533B18}"/>
            </c:ext>
          </c:extLst>
        </c:ser>
        <c:ser>
          <c:idx val="2"/>
          <c:order val="2"/>
          <c:tx>
            <c:strRef>
              <c:f>'SW Volumes by County and Year'!$O$1</c:f>
              <c:strCache>
                <c:ptCount val="1"/>
                <c:pt idx="0">
                  <c:v>2040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'SW Volumes by County and Year'!$L$2:$L$11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'SW Volumes by County and Year'!$O$2:$O$11</c:f>
              <c:numCache>
                <c:formatCode>_(* #,##0_);_(* \(#,##0\);_(* "-"??_);_(@_)</c:formatCode>
                <c:ptCount val="10"/>
                <c:pt idx="0">
                  <c:v>8371</c:v>
                </c:pt>
                <c:pt idx="1">
                  <c:v>425</c:v>
                </c:pt>
                <c:pt idx="2">
                  <c:v>12571</c:v>
                </c:pt>
                <c:pt idx="3">
                  <c:v>2827</c:v>
                </c:pt>
                <c:pt idx="4">
                  <c:v>11000</c:v>
                </c:pt>
                <c:pt idx="5">
                  <c:v>5934</c:v>
                </c:pt>
                <c:pt idx="6">
                  <c:v>0</c:v>
                </c:pt>
                <c:pt idx="7">
                  <c:v>475</c:v>
                </c:pt>
                <c:pt idx="8">
                  <c:v>70877</c:v>
                </c:pt>
                <c:pt idx="9">
                  <c:v>63759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F-4401-B3CB-60A44C533B18}"/>
            </c:ext>
          </c:extLst>
        </c:ser>
        <c:ser>
          <c:idx val="3"/>
          <c:order val="3"/>
          <c:tx>
            <c:strRef>
              <c:f>'SW Volumes by County and Year'!$P$1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'SW Volumes by County and Year'!$L$2:$L$11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'SW Volumes by County and Year'!$P$2:$P$11</c:f>
              <c:numCache>
                <c:formatCode>_(* #,##0_);_(* \(#,##0\);_(* "-"??_);_(@_)</c:formatCode>
                <c:ptCount val="10"/>
                <c:pt idx="0">
                  <c:v>10778</c:v>
                </c:pt>
                <c:pt idx="1">
                  <c:v>425</c:v>
                </c:pt>
                <c:pt idx="2">
                  <c:v>12868</c:v>
                </c:pt>
                <c:pt idx="3">
                  <c:v>3181</c:v>
                </c:pt>
                <c:pt idx="4">
                  <c:v>13000</c:v>
                </c:pt>
                <c:pt idx="5">
                  <c:v>8024</c:v>
                </c:pt>
                <c:pt idx="6">
                  <c:v>0</c:v>
                </c:pt>
                <c:pt idx="7">
                  <c:v>475</c:v>
                </c:pt>
                <c:pt idx="8">
                  <c:v>102956</c:v>
                </c:pt>
                <c:pt idx="9">
                  <c:v>70282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8F-4401-B3CB-60A44C533B18}"/>
            </c:ext>
          </c:extLst>
        </c:ser>
        <c:ser>
          <c:idx val="4"/>
          <c:order val="4"/>
          <c:tx>
            <c:strRef>
              <c:f>'SW Volumes by County and Year'!$Q$1</c:f>
              <c:strCache>
                <c:ptCount val="1"/>
                <c:pt idx="0">
                  <c:v>2060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'SW Volumes by County and Year'!$L$2:$L$11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'SW Volumes by County and Year'!$Q$2:$Q$11</c:f>
              <c:numCache>
                <c:formatCode>_(* #,##0_);_(* \(#,##0\);_(* "-"??_);_(@_)</c:formatCode>
                <c:ptCount val="10"/>
                <c:pt idx="0">
                  <c:v>15696</c:v>
                </c:pt>
                <c:pt idx="1">
                  <c:v>425</c:v>
                </c:pt>
                <c:pt idx="2">
                  <c:v>13348</c:v>
                </c:pt>
                <c:pt idx="3">
                  <c:v>3652</c:v>
                </c:pt>
                <c:pt idx="4">
                  <c:v>15000</c:v>
                </c:pt>
                <c:pt idx="5">
                  <c:v>14659</c:v>
                </c:pt>
                <c:pt idx="6">
                  <c:v>0</c:v>
                </c:pt>
                <c:pt idx="7">
                  <c:v>475</c:v>
                </c:pt>
                <c:pt idx="8">
                  <c:v>113822</c:v>
                </c:pt>
                <c:pt idx="9">
                  <c:v>83531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8F-4401-B3CB-60A44C533B18}"/>
            </c:ext>
          </c:extLst>
        </c:ser>
        <c:ser>
          <c:idx val="5"/>
          <c:order val="5"/>
          <c:tx>
            <c:strRef>
              <c:f>'SW Volumes by County and Year'!$R$1</c:f>
              <c:strCache>
                <c:ptCount val="1"/>
                <c:pt idx="0">
                  <c:v>2070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'SW Volumes by County and Year'!$L$2:$L$11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'SW Volumes by County and Year'!$R$2:$R$11</c:f>
              <c:numCache>
                <c:formatCode>_(* #,##0_);_(* \(#,##0\);_(* "-"??_);_(@_)</c:formatCode>
                <c:ptCount val="10"/>
                <c:pt idx="0">
                  <c:v>20619</c:v>
                </c:pt>
                <c:pt idx="1">
                  <c:v>425</c:v>
                </c:pt>
                <c:pt idx="2">
                  <c:v>13402</c:v>
                </c:pt>
                <c:pt idx="3">
                  <c:v>4300</c:v>
                </c:pt>
                <c:pt idx="4">
                  <c:v>17000</c:v>
                </c:pt>
                <c:pt idx="5">
                  <c:v>21916</c:v>
                </c:pt>
                <c:pt idx="6">
                  <c:v>0</c:v>
                </c:pt>
                <c:pt idx="7">
                  <c:v>475</c:v>
                </c:pt>
                <c:pt idx="8">
                  <c:v>127957</c:v>
                </c:pt>
                <c:pt idx="9">
                  <c:v>102014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8F-4401-B3CB-60A44C533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537640"/>
        <c:axId val="584538296"/>
      </c:barChart>
      <c:catAx>
        <c:axId val="58453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538296"/>
        <c:crosses val="autoZero"/>
        <c:auto val="1"/>
        <c:lblAlgn val="ctr"/>
        <c:lblOffset val="100"/>
        <c:noMultiLvlLbl val="0"/>
      </c:catAx>
      <c:valAx>
        <c:axId val="584538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acre-feet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537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'GW Volumes by County and Year'!$M$1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'GW Volumes by County and Year'!$L$2:$L$11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'GW Volumes by County and Year'!$M$2:$M$11</c:f>
              <c:numCache>
                <c:formatCode>_(* #,##0_);_(* \(#,##0\);_(* "-"??_);_(@_)</c:formatCode>
                <c:ptCount val="10"/>
                <c:pt idx="0">
                  <c:v>3625</c:v>
                </c:pt>
                <c:pt idx="1">
                  <c:v>175</c:v>
                </c:pt>
                <c:pt idx="2">
                  <c:v>1680</c:v>
                </c:pt>
                <c:pt idx="3">
                  <c:v>0</c:v>
                </c:pt>
                <c:pt idx="4">
                  <c:v>6316</c:v>
                </c:pt>
                <c:pt idx="5">
                  <c:v>4571</c:v>
                </c:pt>
                <c:pt idx="6">
                  <c:v>0</c:v>
                </c:pt>
                <c:pt idx="7">
                  <c:v>200</c:v>
                </c:pt>
                <c:pt idx="8">
                  <c:v>500</c:v>
                </c:pt>
                <c:pt idx="9">
                  <c:v>11659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C-46E1-93EC-5E97DDC75F7A}"/>
            </c:ext>
          </c:extLst>
        </c:ser>
        <c:ser>
          <c:idx val="1"/>
          <c:order val="1"/>
          <c:tx>
            <c:strRef>
              <c:f>'GW Volumes by County and Year'!$N$1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'GW Volumes by County and Year'!$L$2:$L$11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'GW Volumes by County and Year'!$N$2:$N$11</c:f>
              <c:numCache>
                <c:formatCode>_(* #,##0_);_(* \(#,##0\);_(* "-"??_);_(@_)</c:formatCode>
                <c:ptCount val="10"/>
                <c:pt idx="0">
                  <c:v>3853</c:v>
                </c:pt>
                <c:pt idx="1">
                  <c:v>175</c:v>
                </c:pt>
                <c:pt idx="2">
                  <c:v>2180</c:v>
                </c:pt>
                <c:pt idx="3">
                  <c:v>31</c:v>
                </c:pt>
                <c:pt idx="4">
                  <c:v>5892</c:v>
                </c:pt>
                <c:pt idx="5">
                  <c:v>14222</c:v>
                </c:pt>
                <c:pt idx="6">
                  <c:v>0</c:v>
                </c:pt>
                <c:pt idx="7">
                  <c:v>200</c:v>
                </c:pt>
                <c:pt idx="8">
                  <c:v>1600</c:v>
                </c:pt>
                <c:pt idx="9">
                  <c:v>11649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3C-46E1-93EC-5E97DDC75F7A}"/>
            </c:ext>
          </c:extLst>
        </c:ser>
        <c:ser>
          <c:idx val="2"/>
          <c:order val="2"/>
          <c:tx>
            <c:strRef>
              <c:f>'GW Volumes by County and Year'!$O$1</c:f>
              <c:strCache>
                <c:ptCount val="1"/>
                <c:pt idx="0">
                  <c:v>2040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'GW Volumes by County and Year'!$L$2:$L$11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'GW Volumes by County and Year'!$O$2:$O$11</c:f>
              <c:numCache>
                <c:formatCode>_(* #,##0_);_(* \(#,##0\);_(* "-"??_);_(@_)</c:formatCode>
                <c:ptCount val="10"/>
                <c:pt idx="0">
                  <c:v>5246</c:v>
                </c:pt>
                <c:pt idx="1">
                  <c:v>175</c:v>
                </c:pt>
                <c:pt idx="2">
                  <c:v>2680</c:v>
                </c:pt>
                <c:pt idx="3">
                  <c:v>66</c:v>
                </c:pt>
                <c:pt idx="4">
                  <c:v>5404</c:v>
                </c:pt>
                <c:pt idx="5">
                  <c:v>17187</c:v>
                </c:pt>
                <c:pt idx="6">
                  <c:v>0</c:v>
                </c:pt>
                <c:pt idx="7">
                  <c:v>200</c:v>
                </c:pt>
                <c:pt idx="8">
                  <c:v>2800</c:v>
                </c:pt>
                <c:pt idx="9">
                  <c:v>11641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3C-46E1-93EC-5E97DDC75F7A}"/>
            </c:ext>
          </c:extLst>
        </c:ser>
        <c:ser>
          <c:idx val="3"/>
          <c:order val="3"/>
          <c:tx>
            <c:strRef>
              <c:f>'GW Volumes by County and Year'!$P$1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'GW Volumes by County and Year'!$L$2:$L$11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'GW Volumes by County and Year'!$P$2:$P$11</c:f>
              <c:numCache>
                <c:formatCode>_(* #,##0_);_(* \(#,##0\);_(* "-"??_);_(@_)</c:formatCode>
                <c:ptCount val="10"/>
                <c:pt idx="0">
                  <c:v>5277</c:v>
                </c:pt>
                <c:pt idx="1">
                  <c:v>285</c:v>
                </c:pt>
                <c:pt idx="2">
                  <c:v>3480</c:v>
                </c:pt>
                <c:pt idx="3">
                  <c:v>316</c:v>
                </c:pt>
                <c:pt idx="4">
                  <c:v>4948</c:v>
                </c:pt>
                <c:pt idx="5">
                  <c:v>21287</c:v>
                </c:pt>
                <c:pt idx="6">
                  <c:v>0</c:v>
                </c:pt>
                <c:pt idx="7">
                  <c:v>200</c:v>
                </c:pt>
                <c:pt idx="8">
                  <c:v>3800</c:v>
                </c:pt>
                <c:pt idx="9">
                  <c:v>13560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3C-46E1-93EC-5E97DDC75F7A}"/>
            </c:ext>
          </c:extLst>
        </c:ser>
        <c:ser>
          <c:idx val="4"/>
          <c:order val="4"/>
          <c:tx>
            <c:strRef>
              <c:f>'GW Volumes by County and Year'!$Q$1</c:f>
              <c:strCache>
                <c:ptCount val="1"/>
                <c:pt idx="0">
                  <c:v>2060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'GW Volumes by County and Year'!$L$2:$L$11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'GW Volumes by County and Year'!$Q$2:$Q$11</c:f>
              <c:numCache>
                <c:formatCode>_(* #,##0_);_(* \(#,##0\);_(* "-"??_);_(@_)</c:formatCode>
                <c:ptCount val="10"/>
                <c:pt idx="0">
                  <c:v>5850</c:v>
                </c:pt>
                <c:pt idx="1">
                  <c:v>285</c:v>
                </c:pt>
                <c:pt idx="2">
                  <c:v>4480</c:v>
                </c:pt>
                <c:pt idx="3">
                  <c:v>590</c:v>
                </c:pt>
                <c:pt idx="4">
                  <c:v>4674</c:v>
                </c:pt>
                <c:pt idx="5">
                  <c:v>27571</c:v>
                </c:pt>
                <c:pt idx="6">
                  <c:v>0</c:v>
                </c:pt>
                <c:pt idx="7">
                  <c:v>200</c:v>
                </c:pt>
                <c:pt idx="8">
                  <c:v>3800</c:v>
                </c:pt>
                <c:pt idx="9">
                  <c:v>15939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3C-46E1-93EC-5E97DDC75F7A}"/>
            </c:ext>
          </c:extLst>
        </c:ser>
        <c:ser>
          <c:idx val="5"/>
          <c:order val="5"/>
          <c:tx>
            <c:strRef>
              <c:f>'GW Volumes by County and Year'!$R$1</c:f>
              <c:strCache>
                <c:ptCount val="1"/>
                <c:pt idx="0">
                  <c:v>2070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'GW Volumes by County and Year'!$L$2:$L$11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'GW Volumes by County and Year'!$R$2:$R$11</c:f>
              <c:numCache>
                <c:formatCode>_(* #,##0_);_(* \(#,##0\);_(* "-"??_);_(@_)</c:formatCode>
                <c:ptCount val="10"/>
                <c:pt idx="0">
                  <c:v>5665</c:v>
                </c:pt>
                <c:pt idx="1">
                  <c:v>285</c:v>
                </c:pt>
                <c:pt idx="2">
                  <c:v>4980</c:v>
                </c:pt>
                <c:pt idx="3">
                  <c:v>864</c:v>
                </c:pt>
                <c:pt idx="4">
                  <c:v>4674</c:v>
                </c:pt>
                <c:pt idx="5">
                  <c:v>32293</c:v>
                </c:pt>
                <c:pt idx="6">
                  <c:v>0</c:v>
                </c:pt>
                <c:pt idx="7">
                  <c:v>200</c:v>
                </c:pt>
                <c:pt idx="8">
                  <c:v>3800</c:v>
                </c:pt>
                <c:pt idx="9">
                  <c:v>18231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3C-46E1-93EC-5E97DDC75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872416"/>
        <c:axId val="125873728"/>
      </c:barChart>
      <c:catAx>
        <c:axId val="12587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873728"/>
        <c:crosses val="autoZero"/>
        <c:auto val="1"/>
        <c:lblAlgn val="ctr"/>
        <c:lblOffset val="100"/>
        <c:noMultiLvlLbl val="0"/>
      </c:catAx>
      <c:valAx>
        <c:axId val="12587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acre-feet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87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'WMS Types'!$A$15:$A$24</c:f>
              <c:strCache>
                <c:ptCount val="10"/>
                <c:pt idx="0">
                  <c:v>AQUIFER STORAGE &amp; RECOVERY</c:v>
                </c:pt>
                <c:pt idx="1">
                  <c:v>DIRECT POTABLE REUSE</c:v>
                </c:pt>
                <c:pt idx="2">
                  <c:v>DROUGHT MANAGEMENT</c:v>
                </c:pt>
                <c:pt idx="3">
                  <c:v>GROUNDWATER DESALINATION</c:v>
                </c:pt>
                <c:pt idx="4">
                  <c:v>GROUNDWATER WELLS &amp; OTHER</c:v>
                </c:pt>
                <c:pt idx="5">
                  <c:v>INDIRECT REUSE</c:v>
                </c:pt>
                <c:pt idx="6">
                  <c:v>IRRIGATION CONSERVATION</c:v>
                </c:pt>
                <c:pt idx="7">
                  <c:v>MUNICIPAL CONSERVATION</c:v>
                </c:pt>
                <c:pt idx="8">
                  <c:v>NEW MAJOR RESERVOIR</c:v>
                </c:pt>
                <c:pt idx="9">
                  <c:v>OTHER</c:v>
                </c:pt>
              </c:strCache>
            </c:strRef>
          </c:cat>
          <c:val>
            <c:numRef>
              <c:f>'WMS Types'!$B$15:$B$24</c:f>
              <c:numCache>
                <c:formatCode>_(* #,##0_);_(* \(#,##0\);_(* "-"??_);_(@_)</c:formatCode>
                <c:ptCount val="10"/>
                <c:pt idx="0">
                  <c:v>282868</c:v>
                </c:pt>
                <c:pt idx="1">
                  <c:v>35</c:v>
                </c:pt>
                <c:pt idx="2">
                  <c:v>320229</c:v>
                </c:pt>
                <c:pt idx="3">
                  <c:v>1332</c:v>
                </c:pt>
                <c:pt idx="4">
                  <c:v>289409</c:v>
                </c:pt>
                <c:pt idx="5">
                  <c:v>259942</c:v>
                </c:pt>
                <c:pt idx="6" formatCode="General">
                  <c:v>57</c:v>
                </c:pt>
                <c:pt idx="7" formatCode="General">
                  <c:v>453345</c:v>
                </c:pt>
                <c:pt idx="8" formatCode="General">
                  <c:v>365494</c:v>
                </c:pt>
                <c:pt idx="9" formatCode="General">
                  <c:v>855263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5-4CB5-AC2E-CAE0BC1BA5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295278365045805"/>
          <c:y val="1.490302610551136E-2"/>
          <c:w val="0.33951976272521961"/>
          <c:h val="0.98509697389448869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'County Analysis'!$B$1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'County Analysis'!$A$2:$A$11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'County Analysis'!$B$2:$B$11</c:f>
              <c:numCache>
                <c:formatCode>_(* #,##0_);_(* \(#,##0\);_(* "-"??_);_(@_)</c:formatCode>
                <c:ptCount val="10"/>
                <c:pt idx="0">
                  <c:v>6887</c:v>
                </c:pt>
                <c:pt idx="1">
                  <c:v>926</c:v>
                </c:pt>
                <c:pt idx="2">
                  <c:v>9608</c:v>
                </c:pt>
                <c:pt idx="3">
                  <c:v>2953</c:v>
                </c:pt>
                <c:pt idx="4">
                  <c:v>15167</c:v>
                </c:pt>
                <c:pt idx="5">
                  <c:v>14073</c:v>
                </c:pt>
                <c:pt idx="6">
                  <c:v>143</c:v>
                </c:pt>
                <c:pt idx="7">
                  <c:v>1725</c:v>
                </c:pt>
                <c:pt idx="8">
                  <c:v>148005</c:v>
                </c:pt>
                <c:pt idx="9">
                  <c:v>62563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C-47DA-AAF6-9840DC9AA9B2}"/>
            </c:ext>
          </c:extLst>
        </c:ser>
        <c:ser>
          <c:idx val="1"/>
          <c:order val="1"/>
          <c:tx>
            <c:strRef>
              <c:f>'County Analysis'!$C$1</c:f>
              <c:strCache>
                <c:ptCount val="1"/>
                <c:pt idx="0">
                  <c:v>2030</c:v>
                </c:pt>
              </c:strCache>
            </c:strRef>
          </c:tx>
          <c:invertIfNegative val="0"/>
          <c:cat>
            <c:strRef>
              <c:f>'County Analysis'!$A$2:$A$11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'County Analysis'!$C$2:$C$11</c:f>
              <c:numCache>
                <c:formatCode>_(* #,##0_);_(* \(#,##0\);_(* "-"??_);_(@_)</c:formatCode>
                <c:ptCount val="10"/>
                <c:pt idx="0">
                  <c:v>11864</c:v>
                </c:pt>
                <c:pt idx="1">
                  <c:v>996</c:v>
                </c:pt>
                <c:pt idx="2">
                  <c:v>18256</c:v>
                </c:pt>
                <c:pt idx="3">
                  <c:v>2869</c:v>
                </c:pt>
                <c:pt idx="4">
                  <c:v>15839</c:v>
                </c:pt>
                <c:pt idx="5">
                  <c:v>28579</c:v>
                </c:pt>
                <c:pt idx="6">
                  <c:v>521</c:v>
                </c:pt>
                <c:pt idx="7">
                  <c:v>2006</c:v>
                </c:pt>
                <c:pt idx="8">
                  <c:v>193633</c:v>
                </c:pt>
                <c:pt idx="9">
                  <c:v>79614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C-47DA-AAF6-9840DC9AA9B2}"/>
            </c:ext>
          </c:extLst>
        </c:ser>
        <c:ser>
          <c:idx val="2"/>
          <c:order val="2"/>
          <c:tx>
            <c:strRef>
              <c:f>'County Analysis'!$D$1</c:f>
              <c:strCache>
                <c:ptCount val="1"/>
                <c:pt idx="0">
                  <c:v>2040</c:v>
                </c:pt>
              </c:strCache>
            </c:strRef>
          </c:tx>
          <c:invertIfNegative val="0"/>
          <c:cat>
            <c:strRef>
              <c:f>'County Analysis'!$A$2:$A$11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'County Analysis'!$D$2:$D$11</c:f>
              <c:numCache>
                <c:formatCode>_(* #,##0_);_(* \(#,##0\);_(* "-"??_);_(@_)</c:formatCode>
                <c:ptCount val="10"/>
                <c:pt idx="0">
                  <c:v>19797</c:v>
                </c:pt>
                <c:pt idx="1">
                  <c:v>1018</c:v>
                </c:pt>
                <c:pt idx="2">
                  <c:v>20373</c:v>
                </c:pt>
                <c:pt idx="3">
                  <c:v>2938</c:v>
                </c:pt>
                <c:pt idx="4">
                  <c:v>17429</c:v>
                </c:pt>
                <c:pt idx="5">
                  <c:v>40651</c:v>
                </c:pt>
                <c:pt idx="6">
                  <c:v>798</c:v>
                </c:pt>
                <c:pt idx="7">
                  <c:v>2175</c:v>
                </c:pt>
                <c:pt idx="8">
                  <c:v>228203</c:v>
                </c:pt>
                <c:pt idx="9">
                  <c:v>89602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EC-47DA-AAF6-9840DC9AA9B2}"/>
            </c:ext>
          </c:extLst>
        </c:ser>
        <c:ser>
          <c:idx val="3"/>
          <c:order val="3"/>
          <c:tx>
            <c:strRef>
              <c:f>'County Analysis'!$E$1</c:f>
              <c:strCache>
                <c:ptCount val="1"/>
                <c:pt idx="0">
                  <c:v>2050</c:v>
                </c:pt>
              </c:strCache>
            </c:strRef>
          </c:tx>
          <c:invertIfNegative val="0"/>
          <c:cat>
            <c:strRef>
              <c:f>'County Analysis'!$A$2:$A$11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'County Analysis'!$E$2:$E$11</c:f>
              <c:numCache>
                <c:formatCode>_(* #,##0_);_(* \(#,##0\);_(* "-"??_);_(@_)</c:formatCode>
                <c:ptCount val="10"/>
                <c:pt idx="0">
                  <c:v>24361</c:v>
                </c:pt>
                <c:pt idx="1">
                  <c:v>1138</c:v>
                </c:pt>
                <c:pt idx="2">
                  <c:v>22731</c:v>
                </c:pt>
                <c:pt idx="3">
                  <c:v>3540</c:v>
                </c:pt>
                <c:pt idx="4">
                  <c:v>19084</c:v>
                </c:pt>
                <c:pt idx="5">
                  <c:v>51238</c:v>
                </c:pt>
                <c:pt idx="6">
                  <c:v>832</c:v>
                </c:pt>
                <c:pt idx="7">
                  <c:v>2312</c:v>
                </c:pt>
                <c:pt idx="8">
                  <c:v>275798</c:v>
                </c:pt>
                <c:pt idx="9">
                  <c:v>105240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EC-47DA-AAF6-9840DC9AA9B2}"/>
            </c:ext>
          </c:extLst>
        </c:ser>
        <c:ser>
          <c:idx val="4"/>
          <c:order val="4"/>
          <c:tx>
            <c:strRef>
              <c:f>'County Analysis'!$F$1</c:f>
              <c:strCache>
                <c:ptCount val="1"/>
                <c:pt idx="0">
                  <c:v>2060</c:v>
                </c:pt>
              </c:strCache>
            </c:strRef>
          </c:tx>
          <c:invertIfNegative val="0"/>
          <c:cat>
            <c:strRef>
              <c:f>'County Analysis'!$A$2:$A$11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'County Analysis'!$F$2:$F$11</c:f>
              <c:numCache>
                <c:formatCode>_(* #,##0_);_(* \(#,##0\);_(* "-"??_);_(@_)</c:formatCode>
                <c:ptCount val="10"/>
                <c:pt idx="0">
                  <c:v>32875</c:v>
                </c:pt>
                <c:pt idx="1">
                  <c:v>1152</c:v>
                </c:pt>
                <c:pt idx="2">
                  <c:v>25432</c:v>
                </c:pt>
                <c:pt idx="3">
                  <c:v>4291</c:v>
                </c:pt>
                <c:pt idx="4">
                  <c:v>20923</c:v>
                </c:pt>
                <c:pt idx="5">
                  <c:v>69741</c:v>
                </c:pt>
                <c:pt idx="6">
                  <c:v>876</c:v>
                </c:pt>
                <c:pt idx="7">
                  <c:v>2530</c:v>
                </c:pt>
                <c:pt idx="8">
                  <c:v>306286</c:v>
                </c:pt>
                <c:pt idx="9">
                  <c:v>129175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EC-47DA-AAF6-9840DC9AA9B2}"/>
            </c:ext>
          </c:extLst>
        </c:ser>
        <c:ser>
          <c:idx val="5"/>
          <c:order val="5"/>
          <c:tx>
            <c:strRef>
              <c:f>'County Analysis'!$G$1</c:f>
              <c:strCache>
                <c:ptCount val="1"/>
                <c:pt idx="0">
                  <c:v>2070</c:v>
                </c:pt>
              </c:strCache>
            </c:strRef>
          </c:tx>
          <c:invertIfNegative val="0"/>
          <c:cat>
            <c:strRef>
              <c:f>'County Analysis'!$A$2:$A$11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'County Analysis'!$G$2:$G$11</c:f>
              <c:numCache>
                <c:formatCode>_(* #,##0_);_(* \(#,##0\);_(* "-"??_);_(@_)</c:formatCode>
                <c:ptCount val="10"/>
                <c:pt idx="0">
                  <c:v>40997</c:v>
                </c:pt>
                <c:pt idx="1">
                  <c:v>1162</c:v>
                </c:pt>
                <c:pt idx="2">
                  <c:v>27092</c:v>
                </c:pt>
                <c:pt idx="3">
                  <c:v>5305</c:v>
                </c:pt>
                <c:pt idx="4">
                  <c:v>23021</c:v>
                </c:pt>
                <c:pt idx="5">
                  <c:v>88522</c:v>
                </c:pt>
                <c:pt idx="6">
                  <c:v>928</c:v>
                </c:pt>
                <c:pt idx="7">
                  <c:v>2743</c:v>
                </c:pt>
                <c:pt idx="8">
                  <c:v>338800</c:v>
                </c:pt>
                <c:pt idx="9">
                  <c:v>160638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EC-47DA-AAF6-9840DC9AA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423744"/>
        <c:axId val="57573376"/>
      </c:barChart>
      <c:catAx>
        <c:axId val="227423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7573376"/>
        <c:crosses val="autoZero"/>
        <c:auto val="1"/>
        <c:lblAlgn val="ctr"/>
        <c:lblOffset val="100"/>
        <c:noMultiLvlLbl val="0"/>
      </c:catAx>
      <c:valAx>
        <c:axId val="57573376"/>
        <c:scaling>
          <c:orientation val="minMax"/>
          <c:max val="3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acre-feet/year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2374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64836864904084E-2"/>
          <c:y val="8.9446781965512187E-2"/>
          <c:w val="0.51272459082858546"/>
          <c:h val="0.81571705315331944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'Source Analysis'!$A$2:$A$5</c:f>
              <c:strCache>
                <c:ptCount val="4"/>
                <c:pt idx="0">
                  <c:v>DEMAND REDUCTION</c:v>
                </c:pt>
                <c:pt idx="1">
                  <c:v>GROUNDWATER</c:v>
                </c:pt>
                <c:pt idx="2">
                  <c:v>REUSE</c:v>
                </c:pt>
                <c:pt idx="3">
                  <c:v>SURFACE WATER</c:v>
                </c:pt>
              </c:strCache>
            </c:strRef>
          </c:cat>
          <c:val>
            <c:numRef>
              <c:f>'Source Analysis'!$H$2:$H$5</c:f>
              <c:numCache>
                <c:formatCode>_(* #,##0_);_(* \(#,##0\);_(* "-"??_);_(@_)</c:formatCode>
                <c:ptCount val="4"/>
                <c:pt idx="0">
                  <c:v>780743</c:v>
                </c:pt>
                <c:pt idx="1">
                  <c:v>301461</c:v>
                </c:pt>
                <c:pt idx="2">
                  <c:v>514905</c:v>
                </c:pt>
                <c:pt idx="3">
                  <c:v>1230865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E-4AF1-B38B-8AF8A3F94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131887096430019"/>
          <c:y val="7.737010844541764E-2"/>
          <c:w val="0.33343722659667541"/>
          <c:h val="0.85064916602482088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'Demand Reduction'!$B$1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'Demand Reduction'!$A$2:$A$5</c:f>
              <c:strCache>
                <c:ptCount val="4"/>
                <c:pt idx="0">
                  <c:v>Drought Management</c:v>
                </c:pt>
                <c:pt idx="1">
                  <c:v>Municipal Conservation</c:v>
                </c:pt>
                <c:pt idx="2">
                  <c:v>Irrigation Conservation</c:v>
                </c:pt>
                <c:pt idx="3">
                  <c:v>Other Conservation</c:v>
                </c:pt>
              </c:strCache>
            </c:strRef>
          </c:cat>
          <c:val>
            <c:numRef>
              <c:f>'Demand Reduction'!$B$2:$B$5</c:f>
              <c:numCache>
                <c:formatCode>_(* #,##0_);_(* \(#,##0\);_(* "-"??_);_(@_)</c:formatCode>
                <c:ptCount val="4"/>
                <c:pt idx="0">
                  <c:v>35894</c:v>
                </c:pt>
                <c:pt idx="1">
                  <c:v>32952</c:v>
                </c:pt>
                <c:pt idx="2">
                  <c:v>5</c:v>
                </c:pt>
                <c:pt idx="3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6-40FC-811B-BED2F0A1EC96}"/>
            </c:ext>
          </c:extLst>
        </c:ser>
        <c:ser>
          <c:idx val="1"/>
          <c:order val="1"/>
          <c:tx>
            <c:strRef>
              <c:f>'Demand Reduction'!$C$1</c:f>
              <c:strCache>
                <c:ptCount val="1"/>
                <c:pt idx="0">
                  <c:v>2030</c:v>
                </c:pt>
              </c:strCache>
            </c:strRef>
          </c:tx>
          <c:invertIfNegative val="0"/>
          <c:cat>
            <c:strRef>
              <c:f>'Demand Reduction'!$A$2:$A$5</c:f>
              <c:strCache>
                <c:ptCount val="4"/>
                <c:pt idx="0">
                  <c:v>Drought Management</c:v>
                </c:pt>
                <c:pt idx="1">
                  <c:v>Municipal Conservation</c:v>
                </c:pt>
                <c:pt idx="2">
                  <c:v>Irrigation Conservation</c:v>
                </c:pt>
                <c:pt idx="3">
                  <c:v>Other Conservation</c:v>
                </c:pt>
              </c:strCache>
            </c:strRef>
          </c:cat>
          <c:val>
            <c:numRef>
              <c:f>'Demand Reduction'!$C$2:$C$5</c:f>
              <c:numCache>
                <c:formatCode>_(* #,##0_);_(* \(#,##0\);_(* "-"??_);_(@_)</c:formatCode>
                <c:ptCount val="4"/>
                <c:pt idx="0">
                  <c:v>42962</c:v>
                </c:pt>
                <c:pt idx="1">
                  <c:v>47436</c:v>
                </c:pt>
                <c:pt idx="2">
                  <c:v>8</c:v>
                </c:pt>
                <c:pt idx="3">
                  <c:v>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6-40FC-811B-BED2F0A1EC96}"/>
            </c:ext>
          </c:extLst>
        </c:ser>
        <c:ser>
          <c:idx val="2"/>
          <c:order val="2"/>
          <c:tx>
            <c:strRef>
              <c:f>'Demand Reduction'!$D$1</c:f>
              <c:strCache>
                <c:ptCount val="1"/>
                <c:pt idx="0">
                  <c:v>2040</c:v>
                </c:pt>
              </c:strCache>
            </c:strRef>
          </c:tx>
          <c:invertIfNegative val="0"/>
          <c:cat>
            <c:strRef>
              <c:f>'Demand Reduction'!$A$2:$A$5</c:f>
              <c:strCache>
                <c:ptCount val="4"/>
                <c:pt idx="0">
                  <c:v>Drought Management</c:v>
                </c:pt>
                <c:pt idx="1">
                  <c:v>Municipal Conservation</c:v>
                </c:pt>
                <c:pt idx="2">
                  <c:v>Irrigation Conservation</c:v>
                </c:pt>
                <c:pt idx="3">
                  <c:v>Other Conservation</c:v>
                </c:pt>
              </c:strCache>
            </c:strRef>
          </c:cat>
          <c:val>
            <c:numRef>
              <c:f>'Demand Reduction'!$C$2:$C$5</c:f>
              <c:numCache>
                <c:formatCode>_(* #,##0_);_(* \(#,##0\);_(* "-"??_);_(@_)</c:formatCode>
                <c:ptCount val="4"/>
                <c:pt idx="0">
                  <c:v>42962</c:v>
                </c:pt>
                <c:pt idx="1">
                  <c:v>47436</c:v>
                </c:pt>
                <c:pt idx="2">
                  <c:v>8</c:v>
                </c:pt>
                <c:pt idx="3">
                  <c:v>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6-40FC-811B-BED2F0A1EC96}"/>
            </c:ext>
          </c:extLst>
        </c:ser>
        <c:ser>
          <c:idx val="3"/>
          <c:order val="3"/>
          <c:tx>
            <c:strRef>
              <c:f>'Demand Reduction'!$E$1</c:f>
              <c:strCache>
                <c:ptCount val="1"/>
                <c:pt idx="0">
                  <c:v>2050</c:v>
                </c:pt>
              </c:strCache>
            </c:strRef>
          </c:tx>
          <c:invertIfNegative val="0"/>
          <c:val>
            <c:numRef>
              <c:f>'Demand Reduction'!$E$2:$E$5</c:f>
              <c:numCache>
                <c:formatCode>_(* #,##0_);_(* \(#,##0\);_(* "-"??_);_(@_)</c:formatCode>
                <c:ptCount val="4"/>
                <c:pt idx="0">
                  <c:v>56767</c:v>
                </c:pt>
                <c:pt idx="1">
                  <c:v>81877</c:v>
                </c:pt>
                <c:pt idx="2">
                  <c:v>11</c:v>
                </c:pt>
                <c:pt idx="3">
                  <c:v>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96-40FC-811B-BED2F0A1EC96}"/>
            </c:ext>
          </c:extLst>
        </c:ser>
        <c:ser>
          <c:idx val="4"/>
          <c:order val="4"/>
          <c:tx>
            <c:strRef>
              <c:f>'Demand Reduction'!$F$1</c:f>
              <c:strCache>
                <c:ptCount val="1"/>
                <c:pt idx="0">
                  <c:v>2060</c:v>
                </c:pt>
              </c:strCache>
            </c:strRef>
          </c:tx>
          <c:invertIfNegative val="0"/>
          <c:val>
            <c:numRef>
              <c:f>'Demand Reduction'!$F$2:$F$5</c:f>
              <c:numCache>
                <c:formatCode>_(* #,##0_);_(* \(#,##0\);_(* "-"??_);_(@_)</c:formatCode>
                <c:ptCount val="4"/>
                <c:pt idx="0">
                  <c:v>63451</c:v>
                </c:pt>
                <c:pt idx="1">
                  <c:v>101447</c:v>
                </c:pt>
                <c:pt idx="2">
                  <c:v>11</c:v>
                </c:pt>
                <c:pt idx="3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6-40FC-811B-BED2F0A1EC96}"/>
            </c:ext>
          </c:extLst>
        </c:ser>
        <c:ser>
          <c:idx val="5"/>
          <c:order val="5"/>
          <c:tx>
            <c:strRef>
              <c:f>'Demand Reduction'!$G$1</c:f>
              <c:strCache>
                <c:ptCount val="1"/>
                <c:pt idx="0">
                  <c:v>2070</c:v>
                </c:pt>
              </c:strCache>
            </c:strRef>
          </c:tx>
          <c:invertIfNegative val="0"/>
          <c:val>
            <c:numRef>
              <c:f>'Demand Reduction'!$G$2:$G$5</c:f>
              <c:numCache>
                <c:formatCode>_(* #,##0_);_(* \(#,##0\);_(* "-"??_);_(@_)</c:formatCode>
                <c:ptCount val="4"/>
                <c:pt idx="0">
                  <c:v>71049</c:v>
                </c:pt>
                <c:pt idx="1">
                  <c:v>125367</c:v>
                </c:pt>
                <c:pt idx="2">
                  <c:v>11</c:v>
                </c:pt>
                <c:pt idx="3">
                  <c:v>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96-40FC-811B-BED2F0A1E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60832"/>
        <c:axId val="57576832"/>
      </c:barChart>
      <c:catAx>
        <c:axId val="58360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7576832"/>
        <c:crosses val="autoZero"/>
        <c:auto val="1"/>
        <c:lblAlgn val="ctr"/>
        <c:lblOffset val="100"/>
        <c:noMultiLvlLbl val="0"/>
      </c:catAx>
      <c:valAx>
        <c:axId val="57576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acre-feet/year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836083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Groundwater!$B$1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Groundwater!$A$2:$A$4</c:f>
              <c:strCache>
                <c:ptCount val="3"/>
                <c:pt idx="0">
                  <c:v>Aquifer Storage &amp; Recovery</c:v>
                </c:pt>
                <c:pt idx="1">
                  <c:v>Groundwater Desalination</c:v>
                </c:pt>
                <c:pt idx="2">
                  <c:v>Groundwater Wells &amp; Other</c:v>
                </c:pt>
              </c:strCache>
            </c:strRef>
          </c:cat>
          <c:val>
            <c:numRef>
              <c:f>Groundwater!$B$2:$B$4</c:f>
              <c:numCache>
                <c:formatCode>_(* #,##0_);_(* \(#,##0\);_(* "-"??_);_(@_)</c:formatCode>
                <c:ptCount val="3"/>
                <c:pt idx="0">
                  <c:v>15855</c:v>
                </c:pt>
                <c:pt idx="1">
                  <c:v>0</c:v>
                </c:pt>
                <c:pt idx="2">
                  <c:v>28726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1-4F8D-BD44-A111A89C516D}"/>
            </c:ext>
          </c:extLst>
        </c:ser>
        <c:ser>
          <c:idx val="1"/>
          <c:order val="1"/>
          <c:tx>
            <c:strRef>
              <c:f>Groundwater!$C$1</c:f>
              <c:strCache>
                <c:ptCount val="1"/>
                <c:pt idx="0">
                  <c:v>2030</c:v>
                </c:pt>
              </c:strCache>
            </c:strRef>
          </c:tx>
          <c:invertIfNegative val="0"/>
          <c:cat>
            <c:strRef>
              <c:f>Groundwater!$A$2:$A$4</c:f>
              <c:strCache>
                <c:ptCount val="3"/>
                <c:pt idx="0">
                  <c:v>Aquifer Storage &amp; Recovery</c:v>
                </c:pt>
                <c:pt idx="1">
                  <c:v>Groundwater Desalination</c:v>
                </c:pt>
                <c:pt idx="2">
                  <c:v>Groundwater Wells &amp; Other</c:v>
                </c:pt>
              </c:strCache>
            </c:strRef>
          </c:cat>
          <c:val>
            <c:numRef>
              <c:f>Groundwater!$C$2:$C$4</c:f>
              <c:numCache>
                <c:formatCode>_(* #,##0_);_(* \(#,##0\);_(* "-"??_);_(@_)</c:formatCode>
                <c:ptCount val="3"/>
                <c:pt idx="0">
                  <c:v>33019</c:v>
                </c:pt>
                <c:pt idx="1">
                  <c:v>0</c:v>
                </c:pt>
                <c:pt idx="2">
                  <c:v>37658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1-4F8D-BD44-A111A89C516D}"/>
            </c:ext>
          </c:extLst>
        </c:ser>
        <c:ser>
          <c:idx val="2"/>
          <c:order val="2"/>
          <c:tx>
            <c:strRef>
              <c:f>Groundwater!$D$1</c:f>
              <c:strCache>
                <c:ptCount val="1"/>
                <c:pt idx="0">
                  <c:v>2040</c:v>
                </c:pt>
              </c:strCache>
            </c:strRef>
          </c:tx>
          <c:invertIfNegative val="0"/>
          <c:cat>
            <c:strRef>
              <c:f>Groundwater!$A$2:$A$4</c:f>
              <c:strCache>
                <c:ptCount val="3"/>
                <c:pt idx="0">
                  <c:v>Aquifer Storage &amp; Recovery</c:v>
                </c:pt>
                <c:pt idx="1">
                  <c:v>Groundwater Desalination</c:v>
                </c:pt>
                <c:pt idx="2">
                  <c:v>Groundwater Wells &amp; Other</c:v>
                </c:pt>
              </c:strCache>
            </c:strRef>
          </c:cat>
          <c:val>
            <c:numRef>
              <c:f>Groundwater!$D$2:$D$4</c:f>
              <c:numCache>
                <c:formatCode>_(* #,##0_);_(* \(#,##0\);_(* "-"??_);_(@_)</c:formatCode>
                <c:ptCount val="3"/>
                <c:pt idx="0">
                  <c:v>35633</c:v>
                </c:pt>
                <c:pt idx="1">
                  <c:v>0</c:v>
                </c:pt>
                <c:pt idx="2">
                  <c:v>43255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1-4F8D-BD44-A111A89C516D}"/>
            </c:ext>
          </c:extLst>
        </c:ser>
        <c:ser>
          <c:idx val="3"/>
          <c:order val="3"/>
          <c:tx>
            <c:strRef>
              <c:f>Groundwater!$E$1</c:f>
              <c:strCache>
                <c:ptCount val="1"/>
                <c:pt idx="0">
                  <c:v>2050</c:v>
                </c:pt>
              </c:strCache>
            </c:strRef>
          </c:tx>
          <c:invertIfNegative val="0"/>
          <c:cat>
            <c:strRef>
              <c:f>Groundwater!$A$2:$A$4</c:f>
              <c:strCache>
                <c:ptCount val="3"/>
                <c:pt idx="0">
                  <c:v>Aquifer Storage &amp; Recovery</c:v>
                </c:pt>
                <c:pt idx="1">
                  <c:v>Groundwater Desalination</c:v>
                </c:pt>
                <c:pt idx="2">
                  <c:v>Groundwater Wells &amp; Other</c:v>
                </c:pt>
              </c:strCache>
            </c:strRef>
          </c:cat>
          <c:val>
            <c:numRef>
              <c:f>Groundwater!$E$2:$E$4</c:f>
              <c:numCache>
                <c:formatCode>_(* #,##0_);_(* \(#,##0\);_(* "-"??_);_(@_)</c:formatCode>
                <c:ptCount val="3"/>
                <c:pt idx="0">
                  <c:v>59974</c:v>
                </c:pt>
                <c:pt idx="1">
                  <c:v>251</c:v>
                </c:pt>
                <c:pt idx="2">
                  <c:v>50758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01-4F8D-BD44-A111A89C516D}"/>
            </c:ext>
          </c:extLst>
        </c:ser>
        <c:ser>
          <c:idx val="4"/>
          <c:order val="4"/>
          <c:tx>
            <c:strRef>
              <c:f>Groundwater!$F$1</c:f>
              <c:strCache>
                <c:ptCount val="1"/>
                <c:pt idx="0">
                  <c:v>2060</c:v>
                </c:pt>
              </c:strCache>
            </c:strRef>
          </c:tx>
          <c:invertIfNegative val="0"/>
          <c:cat>
            <c:strRef>
              <c:f>Groundwater!$A$2:$A$4</c:f>
              <c:strCache>
                <c:ptCount val="3"/>
                <c:pt idx="0">
                  <c:v>Aquifer Storage &amp; Recovery</c:v>
                </c:pt>
                <c:pt idx="1">
                  <c:v>Groundwater Desalination</c:v>
                </c:pt>
                <c:pt idx="2">
                  <c:v>Groundwater Wells &amp; Other</c:v>
                </c:pt>
              </c:strCache>
            </c:strRef>
          </c:cat>
          <c:val>
            <c:numRef>
              <c:f>Groundwater!$F$2:$F$4</c:f>
              <c:numCache>
                <c:formatCode>_(* #,##0_);_(* \(#,##0\);_(* "-"??_);_(@_)</c:formatCode>
                <c:ptCount val="3"/>
                <c:pt idx="0">
                  <c:v>64834</c:v>
                </c:pt>
                <c:pt idx="1">
                  <c:v>440</c:v>
                </c:pt>
                <c:pt idx="2">
                  <c:v>60805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01-4F8D-BD44-A111A89C516D}"/>
            </c:ext>
          </c:extLst>
        </c:ser>
        <c:ser>
          <c:idx val="5"/>
          <c:order val="5"/>
          <c:tx>
            <c:strRef>
              <c:f>Groundwater!$G$1</c:f>
              <c:strCache>
                <c:ptCount val="1"/>
                <c:pt idx="0">
                  <c:v>2070</c:v>
                </c:pt>
              </c:strCache>
            </c:strRef>
          </c:tx>
          <c:invertIfNegative val="0"/>
          <c:cat>
            <c:strRef>
              <c:f>Groundwater!$A$2:$A$4</c:f>
              <c:strCache>
                <c:ptCount val="3"/>
                <c:pt idx="0">
                  <c:v>Aquifer Storage &amp; Recovery</c:v>
                </c:pt>
                <c:pt idx="1">
                  <c:v>Groundwater Desalination</c:v>
                </c:pt>
                <c:pt idx="2">
                  <c:v>Groundwater Wells &amp; Other</c:v>
                </c:pt>
              </c:strCache>
            </c:strRef>
          </c:cat>
          <c:val>
            <c:numRef>
              <c:f>Groundwater!$G$2:$G$4</c:f>
              <c:numCache>
                <c:formatCode>_(* #,##0_);_(* \(#,##0\);_(* "-"??_);_(@_)</c:formatCode>
                <c:ptCount val="3"/>
                <c:pt idx="0">
                  <c:v>73553</c:v>
                </c:pt>
                <c:pt idx="1">
                  <c:v>641</c:v>
                </c:pt>
                <c:pt idx="2">
                  <c:v>68207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01-4F8D-BD44-A111A89C5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74400"/>
        <c:axId val="57579136"/>
      </c:barChart>
      <c:catAx>
        <c:axId val="23357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7579136"/>
        <c:crosses val="autoZero"/>
        <c:auto val="1"/>
        <c:lblAlgn val="ctr"/>
        <c:lblOffset val="100"/>
        <c:noMultiLvlLbl val="0"/>
      </c:catAx>
      <c:valAx>
        <c:axId val="57579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acre-feet/year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3357440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Reuse!$B$1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Reuse!$A$2:$A$4</c:f>
              <c:strCache>
                <c:ptCount val="3"/>
                <c:pt idx="0">
                  <c:v>Direct Potable Reuse</c:v>
                </c:pt>
                <c:pt idx="1">
                  <c:v>Indirect Reuse</c:v>
                </c:pt>
                <c:pt idx="2">
                  <c:v>Other Direct Reuse</c:v>
                </c:pt>
              </c:strCache>
            </c:strRef>
          </c:cat>
          <c:val>
            <c:numRef>
              <c:f>Reuse!$B$2:$B$4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39258</c:v>
                </c:pt>
                <c:pt idx="2">
                  <c:v>17325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2-4F93-B861-42DCA19C30FF}"/>
            </c:ext>
          </c:extLst>
        </c:ser>
        <c:ser>
          <c:idx val="0"/>
          <c:order val="1"/>
          <c:tx>
            <c:strRef>
              <c:f>Reuse!$C$1</c:f>
              <c:strCache>
                <c:ptCount val="1"/>
                <c:pt idx="0">
                  <c:v>2030</c:v>
                </c:pt>
              </c:strCache>
            </c:strRef>
          </c:tx>
          <c:invertIfNegative val="0"/>
          <c:cat>
            <c:strRef>
              <c:f>Reuse!$A$2:$A$4</c:f>
              <c:strCache>
                <c:ptCount val="3"/>
                <c:pt idx="0">
                  <c:v>Direct Potable Reuse</c:v>
                </c:pt>
                <c:pt idx="1">
                  <c:v>Indirect Reuse</c:v>
                </c:pt>
                <c:pt idx="2">
                  <c:v>Other Direct Reuse</c:v>
                </c:pt>
              </c:strCache>
            </c:strRef>
          </c:cat>
          <c:val>
            <c:numRef>
              <c:f>Reuse!$C$2:$C$4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37749</c:v>
                </c:pt>
                <c:pt idx="2">
                  <c:v>29057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2-4F93-B861-42DCA19C30FF}"/>
            </c:ext>
          </c:extLst>
        </c:ser>
        <c:ser>
          <c:idx val="2"/>
          <c:order val="2"/>
          <c:tx>
            <c:strRef>
              <c:f>Reuse!$D$1</c:f>
              <c:strCache>
                <c:ptCount val="1"/>
                <c:pt idx="0">
                  <c:v>2040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12-4F93-B861-42DCA19C30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12-4F93-B861-42DCA19C30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Reuse!$A$2:$A$4</c:f>
              <c:strCache>
                <c:ptCount val="3"/>
                <c:pt idx="0">
                  <c:v>Direct Potable Reuse</c:v>
                </c:pt>
                <c:pt idx="1">
                  <c:v>Indirect Reuse</c:v>
                </c:pt>
                <c:pt idx="2">
                  <c:v>Other Direct Reuse</c:v>
                </c:pt>
              </c:strCache>
            </c:strRef>
          </c:cat>
          <c:val>
            <c:numRef>
              <c:f>Reuse!$D$2:$D$4</c:f>
              <c:numCache>
                <c:formatCode>_(* #,##0_);_(* \(#,##0\);_(* "-"??_);_(@_)</c:formatCode>
                <c:ptCount val="3"/>
                <c:pt idx="0">
                  <c:v>35</c:v>
                </c:pt>
                <c:pt idx="1">
                  <c:v>42990</c:v>
                </c:pt>
                <c:pt idx="2">
                  <c:v>42667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12-4F93-B861-42DCA19C30FF}"/>
            </c:ext>
          </c:extLst>
        </c:ser>
        <c:ser>
          <c:idx val="3"/>
          <c:order val="3"/>
          <c:tx>
            <c:strRef>
              <c:f>Reuse!$E$1</c:f>
              <c:strCache>
                <c:ptCount val="1"/>
                <c:pt idx="0">
                  <c:v>2050</c:v>
                </c:pt>
              </c:strCache>
            </c:strRef>
          </c:tx>
          <c:invertIfNegative val="0"/>
          <c:cat>
            <c:strRef>
              <c:f>Reuse!$A$2:$A$4</c:f>
              <c:strCache>
                <c:ptCount val="3"/>
                <c:pt idx="0">
                  <c:v>Direct Potable Reuse</c:v>
                </c:pt>
                <c:pt idx="1">
                  <c:v>Indirect Reuse</c:v>
                </c:pt>
                <c:pt idx="2">
                  <c:v>Other Direct Reuse</c:v>
                </c:pt>
              </c:strCache>
            </c:strRef>
          </c:cat>
          <c:val>
            <c:numRef>
              <c:f>Reuse!$E$2:$E$4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42874</c:v>
                </c:pt>
                <c:pt idx="2">
                  <c:v>48189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12-4F93-B861-42DCA19C30FF}"/>
            </c:ext>
          </c:extLst>
        </c:ser>
        <c:ser>
          <c:idx val="4"/>
          <c:order val="4"/>
          <c:tx>
            <c:strRef>
              <c:f>Reuse!$F$1</c:f>
              <c:strCache>
                <c:ptCount val="1"/>
                <c:pt idx="0">
                  <c:v>2060</c:v>
                </c:pt>
              </c:strCache>
            </c:strRef>
          </c:tx>
          <c:invertIfNegative val="0"/>
          <c:cat>
            <c:strRef>
              <c:f>Reuse!$A$2:$A$4</c:f>
              <c:strCache>
                <c:ptCount val="3"/>
                <c:pt idx="0">
                  <c:v>Direct Potable Reuse</c:v>
                </c:pt>
                <c:pt idx="1">
                  <c:v>Indirect Reuse</c:v>
                </c:pt>
                <c:pt idx="2">
                  <c:v>Other Direct Reuse</c:v>
                </c:pt>
              </c:strCache>
            </c:strRef>
          </c:cat>
          <c:val>
            <c:numRef>
              <c:f>Reuse!$F$2:$F$4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46759</c:v>
                </c:pt>
                <c:pt idx="2">
                  <c:v>56054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12-4F93-B861-42DCA19C30FF}"/>
            </c:ext>
          </c:extLst>
        </c:ser>
        <c:ser>
          <c:idx val="5"/>
          <c:order val="5"/>
          <c:tx>
            <c:strRef>
              <c:f>Reuse!$G$1</c:f>
              <c:strCache>
                <c:ptCount val="1"/>
                <c:pt idx="0">
                  <c:v>2070</c:v>
                </c:pt>
              </c:strCache>
            </c:strRef>
          </c:tx>
          <c:invertIfNegative val="0"/>
          <c:cat>
            <c:strRef>
              <c:f>Reuse!$A$2:$A$4</c:f>
              <c:strCache>
                <c:ptCount val="3"/>
                <c:pt idx="0">
                  <c:v>Direct Potable Reuse</c:v>
                </c:pt>
                <c:pt idx="1">
                  <c:v>Indirect Reuse</c:v>
                </c:pt>
                <c:pt idx="2">
                  <c:v>Other Direct Reuse</c:v>
                </c:pt>
              </c:strCache>
            </c:strRef>
          </c:cat>
          <c:val>
            <c:numRef>
              <c:f>Reuse!$G$2:$G$4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50312</c:v>
                </c:pt>
                <c:pt idx="2">
                  <c:v>61636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12-4F93-B861-42DCA19C3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77472"/>
        <c:axId val="233824256"/>
      </c:barChart>
      <c:catAx>
        <c:axId val="23357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33824256"/>
        <c:crosses val="autoZero"/>
        <c:auto val="1"/>
        <c:lblAlgn val="ctr"/>
        <c:lblOffset val="100"/>
        <c:noMultiLvlLbl val="0"/>
      </c:catAx>
      <c:valAx>
        <c:axId val="233824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acre-feet/year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335774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'Surface Water'!$B$1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'Surface Water'!$A$2:$A$5</c:f>
              <c:strCache>
                <c:ptCount val="4"/>
                <c:pt idx="0">
                  <c:v>Aquifer Storage &amp; Recovery</c:v>
                </c:pt>
                <c:pt idx="1">
                  <c:v>New Major Reservoir</c:v>
                </c:pt>
                <c:pt idx="2">
                  <c:v>Other Strategies</c:v>
                </c:pt>
                <c:pt idx="3">
                  <c:v>Other Surface Water</c:v>
                </c:pt>
              </c:strCache>
            </c:strRef>
          </c:cat>
          <c:val>
            <c:numRef>
              <c:f>'Surface Water'!$B$2:$B$5</c:f>
              <c:numCache>
                <c:formatCode>_(* #,##0_);_(* \(#,##0\);_(* "-"??_);_(@_)</c:formatCode>
                <c:ptCount val="4"/>
                <c:pt idx="0">
                  <c:v>15855</c:v>
                </c:pt>
                <c:pt idx="1">
                  <c:v>13053</c:v>
                </c:pt>
                <c:pt idx="2">
                  <c:v>2208</c:v>
                </c:pt>
                <c:pt idx="3">
                  <c:v>76453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4-40C6-A627-1F8DBEAE1DDC}"/>
            </c:ext>
          </c:extLst>
        </c:ser>
        <c:ser>
          <c:idx val="1"/>
          <c:order val="1"/>
          <c:tx>
            <c:strRef>
              <c:f>'Surface Water'!$C$1</c:f>
              <c:strCache>
                <c:ptCount val="1"/>
                <c:pt idx="0">
                  <c:v>2030</c:v>
                </c:pt>
              </c:strCache>
            </c:strRef>
          </c:tx>
          <c:invertIfNegative val="0"/>
          <c:cat>
            <c:strRef>
              <c:f>'Surface Water'!$A$2:$A$5</c:f>
              <c:strCache>
                <c:ptCount val="4"/>
                <c:pt idx="0">
                  <c:v>Aquifer Storage &amp; Recovery</c:v>
                </c:pt>
                <c:pt idx="1">
                  <c:v>New Major Reservoir</c:v>
                </c:pt>
                <c:pt idx="2">
                  <c:v>Other Strategies</c:v>
                </c:pt>
                <c:pt idx="3">
                  <c:v>Other Surface Water</c:v>
                </c:pt>
              </c:strCache>
            </c:strRef>
          </c:cat>
          <c:val>
            <c:numRef>
              <c:f>'Surface Water'!$C$2:$C$5</c:f>
              <c:numCache>
                <c:formatCode>_(* #,##0_);_(* \(#,##0\);_(* "-"??_);_(@_)</c:formatCode>
                <c:ptCount val="4"/>
                <c:pt idx="0">
                  <c:v>33019</c:v>
                </c:pt>
                <c:pt idx="1">
                  <c:v>34421</c:v>
                </c:pt>
                <c:pt idx="2">
                  <c:v>2953</c:v>
                </c:pt>
                <c:pt idx="3">
                  <c:v>88103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4-40C6-A627-1F8DBEAE1DDC}"/>
            </c:ext>
          </c:extLst>
        </c:ser>
        <c:ser>
          <c:idx val="2"/>
          <c:order val="2"/>
          <c:tx>
            <c:strRef>
              <c:f>'Surface Water'!$D$1</c:f>
              <c:strCache>
                <c:ptCount val="1"/>
                <c:pt idx="0">
                  <c:v>2040</c:v>
                </c:pt>
              </c:strCache>
            </c:strRef>
          </c:tx>
          <c:invertIfNegative val="0"/>
          <c:cat>
            <c:strRef>
              <c:f>'Surface Water'!$A$2:$A$5</c:f>
              <c:strCache>
                <c:ptCount val="4"/>
                <c:pt idx="0">
                  <c:v>Aquifer Storage &amp; Recovery</c:v>
                </c:pt>
                <c:pt idx="1">
                  <c:v>New Major Reservoir</c:v>
                </c:pt>
                <c:pt idx="2">
                  <c:v>Other Strategies</c:v>
                </c:pt>
                <c:pt idx="3">
                  <c:v>Other Surface Water</c:v>
                </c:pt>
              </c:strCache>
            </c:strRef>
          </c:cat>
          <c:val>
            <c:numRef>
              <c:f>'Surface Water'!$D$2:$D$5</c:f>
              <c:numCache>
                <c:formatCode>_(* #,##0_);_(* \(#,##0\);_(* "-"??_);_(@_)</c:formatCode>
                <c:ptCount val="4"/>
                <c:pt idx="0">
                  <c:v>35633</c:v>
                </c:pt>
                <c:pt idx="1">
                  <c:v>47356</c:v>
                </c:pt>
                <c:pt idx="2">
                  <c:v>6266</c:v>
                </c:pt>
                <c:pt idx="3">
                  <c:v>89128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B4-40C6-A627-1F8DBEAE1DDC}"/>
            </c:ext>
          </c:extLst>
        </c:ser>
        <c:ser>
          <c:idx val="3"/>
          <c:order val="3"/>
          <c:tx>
            <c:strRef>
              <c:f>'Surface Water'!$E$1</c:f>
              <c:strCache>
                <c:ptCount val="1"/>
                <c:pt idx="0">
                  <c:v>2050</c:v>
                </c:pt>
              </c:strCache>
            </c:strRef>
          </c:tx>
          <c:invertIfNegative val="0"/>
          <c:cat>
            <c:strRef>
              <c:f>'Surface Water'!$A$2:$A$5</c:f>
              <c:strCache>
                <c:ptCount val="4"/>
                <c:pt idx="0">
                  <c:v>Aquifer Storage &amp; Recovery</c:v>
                </c:pt>
                <c:pt idx="1">
                  <c:v>New Major Reservoir</c:v>
                </c:pt>
                <c:pt idx="2">
                  <c:v>Other Strategies</c:v>
                </c:pt>
                <c:pt idx="3">
                  <c:v>Other Surface Water</c:v>
                </c:pt>
              </c:strCache>
            </c:strRef>
          </c:cat>
          <c:val>
            <c:numRef>
              <c:f>'Surface Water'!$E$2:$E$5</c:f>
              <c:numCache>
                <c:formatCode>_(* #,##0_);_(* \(#,##0\);_(* "-"??_);_(@_)</c:formatCode>
                <c:ptCount val="4"/>
                <c:pt idx="0">
                  <c:v>59974</c:v>
                </c:pt>
                <c:pt idx="1">
                  <c:v>59636</c:v>
                </c:pt>
                <c:pt idx="2">
                  <c:v>10407</c:v>
                </c:pt>
                <c:pt idx="3">
                  <c:v>94116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B4-40C6-A627-1F8DBEAE1DDC}"/>
            </c:ext>
          </c:extLst>
        </c:ser>
        <c:ser>
          <c:idx val="4"/>
          <c:order val="4"/>
          <c:tx>
            <c:strRef>
              <c:f>'Surface Water'!$F$1</c:f>
              <c:strCache>
                <c:ptCount val="1"/>
                <c:pt idx="0">
                  <c:v>2060</c:v>
                </c:pt>
              </c:strCache>
            </c:strRef>
          </c:tx>
          <c:invertIfNegative val="0"/>
          <c:cat>
            <c:strRef>
              <c:f>'Surface Water'!$A$2:$A$5</c:f>
              <c:strCache>
                <c:ptCount val="4"/>
                <c:pt idx="0">
                  <c:v>Aquifer Storage &amp; Recovery</c:v>
                </c:pt>
                <c:pt idx="1">
                  <c:v>New Major Reservoir</c:v>
                </c:pt>
                <c:pt idx="2">
                  <c:v>Other Strategies</c:v>
                </c:pt>
                <c:pt idx="3">
                  <c:v>Other Surface Water</c:v>
                </c:pt>
              </c:strCache>
            </c:strRef>
          </c:cat>
          <c:val>
            <c:numRef>
              <c:f>'Surface Water'!$F$2:$F$5</c:f>
              <c:numCache>
                <c:formatCode>_(* #,##0_);_(* \(#,##0\);_(* "-"??_);_(@_)</c:formatCode>
                <c:ptCount val="4"/>
                <c:pt idx="0">
                  <c:v>64834</c:v>
                </c:pt>
                <c:pt idx="1">
                  <c:v>88610</c:v>
                </c:pt>
                <c:pt idx="2">
                  <c:v>14548</c:v>
                </c:pt>
                <c:pt idx="3">
                  <c:v>94760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B4-40C6-A627-1F8DBEAE1DDC}"/>
            </c:ext>
          </c:extLst>
        </c:ser>
        <c:ser>
          <c:idx val="5"/>
          <c:order val="5"/>
          <c:tx>
            <c:strRef>
              <c:f>'Surface Water'!$G$1</c:f>
              <c:strCache>
                <c:ptCount val="1"/>
                <c:pt idx="0">
                  <c:v>2070</c:v>
                </c:pt>
              </c:strCache>
            </c:strRef>
          </c:tx>
          <c:invertIfNegative val="0"/>
          <c:cat>
            <c:strRef>
              <c:f>'Surface Water'!$A$2:$A$5</c:f>
              <c:strCache>
                <c:ptCount val="4"/>
                <c:pt idx="0">
                  <c:v>Aquifer Storage &amp; Recovery</c:v>
                </c:pt>
                <c:pt idx="1">
                  <c:v>New Major Reservoir</c:v>
                </c:pt>
                <c:pt idx="2">
                  <c:v>Other Strategies</c:v>
                </c:pt>
                <c:pt idx="3">
                  <c:v>Other Surface Water</c:v>
                </c:pt>
              </c:strCache>
            </c:strRef>
          </c:cat>
          <c:val>
            <c:numRef>
              <c:f>'Surface Water'!$G$2:$G$5</c:f>
              <c:numCache>
                <c:formatCode>_(* #,##0_);_(* \(#,##0\);_(* "-"??_);_(@_)</c:formatCode>
                <c:ptCount val="4"/>
                <c:pt idx="0">
                  <c:v>73553</c:v>
                </c:pt>
                <c:pt idx="1">
                  <c:v>122418</c:v>
                </c:pt>
                <c:pt idx="2">
                  <c:v>18689</c:v>
                </c:pt>
                <c:pt idx="3">
                  <c:v>95592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B4-40C6-A627-1F8DBEAE1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842176"/>
        <c:axId val="233826560"/>
      </c:barChart>
      <c:catAx>
        <c:axId val="23384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33826560"/>
        <c:crosses val="autoZero"/>
        <c:auto val="1"/>
        <c:lblAlgn val="ctr"/>
        <c:lblOffset val="100"/>
        <c:noMultiLvlLbl val="0"/>
      </c:catAx>
      <c:valAx>
        <c:axId val="233826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acre-feet/year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3384217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'County Source Analysis'!$A$2</c:f>
              <c:strCache>
                <c:ptCount val="1"/>
                <c:pt idx="0">
                  <c:v>Groundwater</c:v>
                </c:pt>
              </c:strCache>
            </c:strRef>
          </c:tx>
          <c:invertIfNegative val="0"/>
          <c:cat>
            <c:strRef>
              <c:f>'County Source Analysis'!$B$1:$K$1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'County Source Analysis'!$B$2:$K$2</c:f>
              <c:numCache>
                <c:formatCode>_(* #,##0_);_(* \(#,##0\);_(* "-"??_);_(@_)</c:formatCode>
                <c:ptCount val="10"/>
                <c:pt idx="0">
                  <c:v>29516</c:v>
                </c:pt>
                <c:pt idx="1">
                  <c:v>1380</c:v>
                </c:pt>
                <c:pt idx="2">
                  <c:v>19480</c:v>
                </c:pt>
                <c:pt idx="3">
                  <c:v>1867</c:v>
                </c:pt>
                <c:pt idx="4">
                  <c:v>31908</c:v>
                </c:pt>
                <c:pt idx="5">
                  <c:v>117131</c:v>
                </c:pt>
                <c:pt idx="6">
                  <c:v>0</c:v>
                </c:pt>
                <c:pt idx="7">
                  <c:v>1200</c:v>
                </c:pt>
                <c:pt idx="8">
                  <c:v>16300</c:v>
                </c:pt>
                <c:pt idx="9">
                  <c:v>82679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4-4225-91FB-8E15191FD912}"/>
            </c:ext>
          </c:extLst>
        </c:ser>
        <c:ser>
          <c:idx val="3"/>
          <c:order val="1"/>
          <c:tx>
            <c:strRef>
              <c:f>'County Source Analysis'!$A$3</c:f>
              <c:strCache>
                <c:ptCount val="1"/>
                <c:pt idx="0">
                  <c:v>Surface Water</c:v>
                </c:pt>
              </c:strCache>
            </c:strRef>
          </c:tx>
          <c:invertIfNegative val="0"/>
          <c:cat>
            <c:strRef>
              <c:f>'County Source Analysis'!$B$1:$K$1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'County Source Analysis'!$B$3:$K$3</c:f>
              <c:numCache>
                <c:formatCode>_(* #,##0_);_(* \(#,##0\);_(* "-"??_);_(@_)</c:formatCode>
                <c:ptCount val="10"/>
                <c:pt idx="0">
                  <c:v>58916</c:v>
                </c:pt>
                <c:pt idx="1">
                  <c:v>2550</c:v>
                </c:pt>
                <c:pt idx="2">
                  <c:v>69734</c:v>
                </c:pt>
                <c:pt idx="3">
                  <c:v>19576</c:v>
                </c:pt>
                <c:pt idx="4">
                  <c:v>73000</c:v>
                </c:pt>
                <c:pt idx="5">
                  <c:v>52028</c:v>
                </c:pt>
                <c:pt idx="6">
                  <c:v>0</c:v>
                </c:pt>
                <c:pt idx="7">
                  <c:v>2800</c:v>
                </c:pt>
                <c:pt idx="8">
                  <c:v>525378</c:v>
                </c:pt>
                <c:pt idx="9">
                  <c:v>426883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4-4225-91FB-8E15191F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20000"/>
        <c:axId val="233828864"/>
      </c:barChart>
      <c:catAx>
        <c:axId val="23392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3828864"/>
        <c:crosses val="autoZero"/>
        <c:auto val="1"/>
        <c:lblAlgn val="ctr"/>
        <c:lblOffset val="100"/>
        <c:noMultiLvlLbl val="0"/>
      </c:catAx>
      <c:valAx>
        <c:axId val="233828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acre-feet/year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233920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251460</xdr:colOff>
      <xdr:row>0</xdr:row>
      <xdr:rowOff>0</xdr:rowOff>
    </xdr:from>
    <xdr:to>
      <xdr:col>22</xdr:col>
      <xdr:colOff>487680</xdr:colOff>
      <xdr:row>30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121920</xdr:colOff>
      <xdr:row>25</xdr:row>
      <xdr:rowOff>3810</xdr:rowOff>
    </xdr:from>
    <xdr:to>
      <xdr:col>8</xdr:col>
      <xdr:colOff>243840</xdr:colOff>
      <xdr:row>49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12</xdr:row>
      <xdr:rowOff>0</xdr:rowOff>
    </xdr:from>
    <xdr:to>
      <xdr:col>20</xdr:col>
      <xdr:colOff>447675</xdr:colOff>
      <xdr:row>35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</xdr:colOff>
      <xdr:row>0</xdr:row>
      <xdr:rowOff>72390</xdr:rowOff>
    </xdr:from>
    <xdr:to>
      <xdr:col>20</xdr:col>
      <xdr:colOff>259080</xdr:colOff>
      <xdr:row>29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5</xdr:row>
      <xdr:rowOff>87630</xdr:rowOff>
    </xdr:from>
    <xdr:to>
      <xdr:col>9</xdr:col>
      <xdr:colOff>365760</xdr:colOff>
      <xdr:row>31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5</xdr:row>
      <xdr:rowOff>72390</xdr:rowOff>
    </xdr:from>
    <xdr:to>
      <xdr:col>8</xdr:col>
      <xdr:colOff>7620</xdr:colOff>
      <xdr:row>29</xdr:row>
      <xdr:rowOff>60960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5</xdr:row>
      <xdr:rowOff>26670</xdr:rowOff>
    </xdr:from>
    <xdr:to>
      <xdr:col>7</xdr:col>
      <xdr:colOff>746760</xdr:colOff>
      <xdr:row>29</xdr:row>
      <xdr:rowOff>7620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5</xdr:row>
      <xdr:rowOff>26670</xdr:rowOff>
    </xdr:from>
    <xdr:to>
      <xdr:col>8</xdr:col>
      <xdr:colOff>541020</xdr:colOff>
      <xdr:row>27</xdr:row>
      <xdr:rowOff>22860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6</xdr:row>
      <xdr:rowOff>19050</xdr:rowOff>
    </xdr:from>
    <xdr:to>
      <xdr:col>8</xdr:col>
      <xdr:colOff>0</xdr:colOff>
      <xdr:row>29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3</xdr:row>
      <xdr:rowOff>72390</xdr:rowOff>
    </xdr:from>
    <xdr:to>
      <xdr:col>16</xdr:col>
      <xdr:colOff>579120</xdr:colOff>
      <xdr:row>32</xdr:row>
      <xdr:rowOff>53340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13</xdr:row>
      <xdr:rowOff>180975</xdr:rowOff>
    </xdr:from>
    <xdr:to>
      <xdr:col>18</xdr:col>
      <xdr:colOff>238125</xdr:colOff>
      <xdr:row>28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9"/>
  <sheetViews>
    <sheetView workbookViewId="0">
      <selection sqref="A1:A369"/>
    </sheetView>
  </sheetViews>
  <sheetFormatPr defaultRowHeight="15" x14ac:dyDescent="0.25"/>
  <cols>
    <col min="1" max="1" width="38.7109375" bestFit="1" customWidth="1"/>
    <col min="2" max="6" width="13" bestFit="1" customWidth="1"/>
    <col min="7" max="7" width="13" customWidth="1"/>
  </cols>
  <sheetData>
    <row r="1" spans="1:7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</row>
    <row r="2" spans="1:7" x14ac:dyDescent="0.25">
      <c r="A2" t="s">
        <v>26</v>
      </c>
      <c r="B2">
        <v>1120</v>
      </c>
      <c r="C2">
        <v>1120</v>
      </c>
      <c r="D2">
        <v>1120</v>
      </c>
      <c r="E2">
        <v>1484</v>
      </c>
      <c r="F2">
        <v>1947</v>
      </c>
      <c r="G2">
        <v>2402</v>
      </c>
    </row>
    <row r="3" spans="1:7" x14ac:dyDescent="0.25">
      <c r="A3" t="s">
        <v>26</v>
      </c>
      <c r="B3">
        <v>1673</v>
      </c>
      <c r="C3">
        <v>1674</v>
      </c>
      <c r="D3">
        <v>1674</v>
      </c>
      <c r="E3">
        <v>1673</v>
      </c>
      <c r="F3">
        <v>1678</v>
      </c>
      <c r="G3">
        <v>1868</v>
      </c>
    </row>
    <row r="4" spans="1:7" x14ac:dyDescent="0.25">
      <c r="A4" t="s">
        <v>26</v>
      </c>
      <c r="B4">
        <v>13</v>
      </c>
      <c r="C4">
        <v>16</v>
      </c>
      <c r="D4">
        <v>20</v>
      </c>
      <c r="E4">
        <v>23</v>
      </c>
      <c r="F4">
        <v>26</v>
      </c>
      <c r="G4">
        <v>29</v>
      </c>
    </row>
    <row r="5" spans="1:7" x14ac:dyDescent="0.25">
      <c r="A5" t="s">
        <v>26</v>
      </c>
      <c r="B5">
        <v>0</v>
      </c>
      <c r="C5">
        <v>0</v>
      </c>
      <c r="D5">
        <v>1</v>
      </c>
      <c r="E5">
        <v>1</v>
      </c>
      <c r="F5">
        <v>1</v>
      </c>
      <c r="G5">
        <v>1</v>
      </c>
    </row>
    <row r="6" spans="1:7" x14ac:dyDescent="0.25">
      <c r="A6" t="s">
        <v>26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26</v>
      </c>
      <c r="B7">
        <v>0</v>
      </c>
      <c r="C7">
        <v>400</v>
      </c>
      <c r="D7">
        <v>400</v>
      </c>
      <c r="E7">
        <v>400</v>
      </c>
      <c r="F7">
        <v>400</v>
      </c>
      <c r="G7">
        <v>400</v>
      </c>
    </row>
    <row r="8" spans="1:7" x14ac:dyDescent="0.25">
      <c r="A8" t="s">
        <v>26</v>
      </c>
      <c r="B8">
        <v>0</v>
      </c>
      <c r="C8">
        <v>100</v>
      </c>
      <c r="D8">
        <v>100</v>
      </c>
      <c r="E8">
        <v>100</v>
      </c>
      <c r="F8">
        <v>100</v>
      </c>
      <c r="G8">
        <v>100</v>
      </c>
    </row>
    <row r="9" spans="1:7" x14ac:dyDescent="0.25">
      <c r="A9" t="s">
        <v>26</v>
      </c>
      <c r="B9">
        <v>0</v>
      </c>
      <c r="C9">
        <v>600</v>
      </c>
      <c r="D9">
        <v>600</v>
      </c>
      <c r="E9">
        <v>600</v>
      </c>
      <c r="F9">
        <v>600</v>
      </c>
      <c r="G9">
        <v>600</v>
      </c>
    </row>
    <row r="10" spans="1:7" x14ac:dyDescent="0.25">
      <c r="A10" t="s">
        <v>26</v>
      </c>
      <c r="B10">
        <v>0</v>
      </c>
      <c r="C10">
        <v>100</v>
      </c>
      <c r="D10">
        <v>100</v>
      </c>
      <c r="E10">
        <v>100</v>
      </c>
      <c r="F10">
        <v>100</v>
      </c>
      <c r="G10">
        <v>100</v>
      </c>
    </row>
    <row r="11" spans="1:7" x14ac:dyDescent="0.25">
      <c r="A11" t="s">
        <v>26</v>
      </c>
      <c r="B11">
        <v>0</v>
      </c>
      <c r="C11">
        <v>100</v>
      </c>
      <c r="D11">
        <v>100</v>
      </c>
      <c r="E11">
        <v>100</v>
      </c>
      <c r="F11">
        <v>100</v>
      </c>
      <c r="G11">
        <v>100</v>
      </c>
    </row>
    <row r="12" spans="1:7" x14ac:dyDescent="0.25">
      <c r="A12" t="s">
        <v>26</v>
      </c>
      <c r="B12">
        <v>0</v>
      </c>
      <c r="C12">
        <v>200</v>
      </c>
      <c r="D12">
        <v>200</v>
      </c>
      <c r="E12">
        <v>200</v>
      </c>
      <c r="F12">
        <v>200</v>
      </c>
      <c r="G12">
        <v>200</v>
      </c>
    </row>
    <row r="13" spans="1:7" x14ac:dyDescent="0.25">
      <c r="A13" t="s">
        <v>26</v>
      </c>
      <c r="B13">
        <v>0</v>
      </c>
      <c r="C13">
        <v>0</v>
      </c>
      <c r="D13">
        <v>0</v>
      </c>
      <c r="E13">
        <v>0</v>
      </c>
      <c r="F13">
        <v>2029</v>
      </c>
      <c r="G13">
        <v>7220</v>
      </c>
    </row>
    <row r="14" spans="1:7" x14ac:dyDescent="0.25">
      <c r="A14" t="s">
        <v>26</v>
      </c>
      <c r="B14">
        <v>0</v>
      </c>
      <c r="C14">
        <v>100</v>
      </c>
      <c r="D14">
        <v>100</v>
      </c>
      <c r="E14">
        <v>100</v>
      </c>
      <c r="F14">
        <v>100</v>
      </c>
      <c r="G14">
        <v>100</v>
      </c>
    </row>
    <row r="15" spans="1:7" x14ac:dyDescent="0.25">
      <c r="A15" t="s">
        <v>26</v>
      </c>
      <c r="B15">
        <v>0</v>
      </c>
      <c r="C15">
        <v>44</v>
      </c>
      <c r="D15">
        <v>44</v>
      </c>
      <c r="E15">
        <v>44</v>
      </c>
      <c r="F15">
        <v>44</v>
      </c>
      <c r="G15">
        <v>44</v>
      </c>
    </row>
    <row r="16" spans="1:7" x14ac:dyDescent="0.25">
      <c r="A16" t="s">
        <v>26</v>
      </c>
      <c r="B16">
        <v>49</v>
      </c>
      <c r="C16">
        <v>65</v>
      </c>
      <c r="D16">
        <v>85</v>
      </c>
      <c r="E16">
        <v>111</v>
      </c>
      <c r="F16">
        <v>140</v>
      </c>
      <c r="G16">
        <v>174</v>
      </c>
    </row>
    <row r="17" spans="1:7" x14ac:dyDescent="0.25">
      <c r="A17" t="s">
        <v>26</v>
      </c>
      <c r="B17">
        <v>0</v>
      </c>
      <c r="C17">
        <v>0</v>
      </c>
      <c r="D17">
        <v>2379</v>
      </c>
      <c r="E17">
        <v>3470</v>
      </c>
      <c r="F17">
        <v>4580</v>
      </c>
      <c r="G17">
        <v>5716</v>
      </c>
    </row>
    <row r="18" spans="1:7" x14ac:dyDescent="0.25">
      <c r="A18" t="s">
        <v>26</v>
      </c>
      <c r="B18">
        <v>0</v>
      </c>
      <c r="C18">
        <v>0</v>
      </c>
      <c r="D18">
        <v>136</v>
      </c>
      <c r="E18">
        <v>464</v>
      </c>
      <c r="F18">
        <v>834</v>
      </c>
      <c r="G18">
        <v>1123</v>
      </c>
    </row>
    <row r="19" spans="1:7" x14ac:dyDescent="0.25">
      <c r="A19" t="s">
        <v>26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7" x14ac:dyDescent="0.25">
      <c r="A20" t="s">
        <v>26</v>
      </c>
      <c r="B20">
        <v>0</v>
      </c>
      <c r="C20">
        <v>0</v>
      </c>
      <c r="D20">
        <v>0</v>
      </c>
      <c r="E20">
        <v>0</v>
      </c>
      <c r="F20">
        <v>0</v>
      </c>
      <c r="G20">
        <v>525</v>
      </c>
    </row>
    <row r="21" spans="1:7" x14ac:dyDescent="0.25">
      <c r="A21" t="s">
        <v>26</v>
      </c>
      <c r="B21">
        <v>0</v>
      </c>
      <c r="C21">
        <v>0</v>
      </c>
      <c r="D21">
        <v>74</v>
      </c>
      <c r="E21">
        <v>356</v>
      </c>
      <c r="F21">
        <v>678</v>
      </c>
      <c r="G21">
        <v>933</v>
      </c>
    </row>
    <row r="22" spans="1:7" x14ac:dyDescent="0.25">
      <c r="A22" t="s">
        <v>26</v>
      </c>
      <c r="B22">
        <v>10000</v>
      </c>
      <c r="C22">
        <v>25000</v>
      </c>
      <c r="D22">
        <v>25000</v>
      </c>
      <c r="E22">
        <v>50000</v>
      </c>
      <c r="F22">
        <v>50000</v>
      </c>
      <c r="G22">
        <v>50000</v>
      </c>
    </row>
    <row r="23" spans="1:7" x14ac:dyDescent="0.25">
      <c r="A23" t="s">
        <v>26</v>
      </c>
      <c r="B23">
        <v>0</v>
      </c>
      <c r="C23">
        <v>199</v>
      </c>
      <c r="D23">
        <v>199</v>
      </c>
      <c r="E23">
        <v>199</v>
      </c>
      <c r="F23">
        <v>199</v>
      </c>
      <c r="G23">
        <v>199</v>
      </c>
    </row>
    <row r="24" spans="1:7" x14ac:dyDescent="0.25">
      <c r="A24" t="s">
        <v>26</v>
      </c>
      <c r="B24">
        <v>0</v>
      </c>
      <c r="C24">
        <v>101</v>
      </c>
      <c r="D24">
        <v>101</v>
      </c>
      <c r="E24">
        <v>101</v>
      </c>
      <c r="F24">
        <v>101</v>
      </c>
      <c r="G24">
        <v>101</v>
      </c>
    </row>
    <row r="25" spans="1:7" x14ac:dyDescent="0.25">
      <c r="A25" t="s">
        <v>26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7" x14ac:dyDescent="0.25">
      <c r="A26" t="s">
        <v>26</v>
      </c>
      <c r="B26">
        <v>0</v>
      </c>
      <c r="C26">
        <v>200</v>
      </c>
      <c r="D26">
        <v>200</v>
      </c>
      <c r="E26">
        <v>200</v>
      </c>
      <c r="F26">
        <v>200</v>
      </c>
      <c r="G26">
        <v>200</v>
      </c>
    </row>
    <row r="27" spans="1:7" x14ac:dyDescent="0.25">
      <c r="A27" t="s">
        <v>26</v>
      </c>
      <c r="B27">
        <v>3000</v>
      </c>
      <c r="C27">
        <v>3000</v>
      </c>
      <c r="D27">
        <v>3000</v>
      </c>
      <c r="E27">
        <v>248</v>
      </c>
      <c r="F27">
        <v>777</v>
      </c>
      <c r="G27">
        <v>1418</v>
      </c>
    </row>
    <row r="28" spans="1:7" x14ac:dyDescent="0.25">
      <c r="A28" t="s">
        <v>25</v>
      </c>
      <c r="B28">
        <v>0</v>
      </c>
      <c r="C28">
        <v>0</v>
      </c>
      <c r="D28">
        <v>10</v>
      </c>
      <c r="E28">
        <v>0</v>
      </c>
      <c r="F28">
        <v>0</v>
      </c>
      <c r="G28">
        <v>0</v>
      </c>
    </row>
    <row r="29" spans="1:7" x14ac:dyDescent="0.25">
      <c r="A29" t="s">
        <v>25</v>
      </c>
      <c r="B29">
        <v>0</v>
      </c>
      <c r="C29">
        <v>0</v>
      </c>
      <c r="D29">
        <v>25</v>
      </c>
      <c r="E29">
        <v>0</v>
      </c>
      <c r="F29">
        <v>0</v>
      </c>
      <c r="G29">
        <v>0</v>
      </c>
    </row>
    <row r="30" spans="1:7" x14ac:dyDescent="0.25">
      <c r="A30" t="s">
        <v>11</v>
      </c>
      <c r="B30">
        <v>1385</v>
      </c>
      <c r="C30">
        <v>1775</v>
      </c>
      <c r="D30">
        <v>2297</v>
      </c>
      <c r="E30">
        <v>3018</v>
      </c>
      <c r="F30">
        <v>4002</v>
      </c>
      <c r="G30">
        <v>5366</v>
      </c>
    </row>
    <row r="31" spans="1:7" x14ac:dyDescent="0.25">
      <c r="A31" t="s">
        <v>11</v>
      </c>
      <c r="B31">
        <v>294</v>
      </c>
      <c r="C31">
        <v>390</v>
      </c>
      <c r="D31">
        <v>517</v>
      </c>
      <c r="E31">
        <v>692</v>
      </c>
      <c r="F31">
        <v>930</v>
      </c>
      <c r="G31">
        <v>1248</v>
      </c>
    </row>
    <row r="32" spans="1:7" x14ac:dyDescent="0.25">
      <c r="A32" t="s">
        <v>11</v>
      </c>
      <c r="B32">
        <v>19</v>
      </c>
      <c r="C32">
        <v>27</v>
      </c>
      <c r="D32">
        <v>38</v>
      </c>
      <c r="E32">
        <v>53</v>
      </c>
      <c r="F32">
        <v>74</v>
      </c>
      <c r="G32">
        <v>102</v>
      </c>
    </row>
    <row r="33" spans="1:7" x14ac:dyDescent="0.25">
      <c r="A33" t="s">
        <v>11</v>
      </c>
      <c r="B33">
        <v>281</v>
      </c>
      <c r="C33">
        <v>338</v>
      </c>
      <c r="D33">
        <v>413</v>
      </c>
      <c r="E33">
        <v>517</v>
      </c>
      <c r="F33">
        <v>657</v>
      </c>
      <c r="G33">
        <v>845</v>
      </c>
    </row>
    <row r="34" spans="1:7" x14ac:dyDescent="0.25">
      <c r="A34" t="s">
        <v>11</v>
      </c>
      <c r="B34">
        <v>1</v>
      </c>
      <c r="C34">
        <v>1</v>
      </c>
      <c r="D34">
        <v>2</v>
      </c>
      <c r="E34">
        <v>2</v>
      </c>
      <c r="F34">
        <v>3</v>
      </c>
      <c r="G34">
        <v>4</v>
      </c>
    </row>
    <row r="35" spans="1:7" x14ac:dyDescent="0.25">
      <c r="A35" t="s">
        <v>11</v>
      </c>
      <c r="B35">
        <v>195</v>
      </c>
      <c r="C35">
        <v>248</v>
      </c>
      <c r="D35">
        <v>319</v>
      </c>
      <c r="E35">
        <v>417</v>
      </c>
      <c r="F35">
        <v>552</v>
      </c>
      <c r="G35">
        <v>732</v>
      </c>
    </row>
    <row r="36" spans="1:7" x14ac:dyDescent="0.25">
      <c r="A36" t="s">
        <v>11</v>
      </c>
      <c r="B36">
        <v>126</v>
      </c>
      <c r="C36">
        <v>161</v>
      </c>
      <c r="D36">
        <v>208</v>
      </c>
      <c r="E36">
        <v>273</v>
      </c>
      <c r="F36">
        <v>362</v>
      </c>
      <c r="G36">
        <v>480</v>
      </c>
    </row>
    <row r="37" spans="1:7" x14ac:dyDescent="0.25">
      <c r="A37" t="s">
        <v>11</v>
      </c>
      <c r="B37">
        <v>55</v>
      </c>
      <c r="C37">
        <v>63</v>
      </c>
      <c r="D37">
        <v>68</v>
      </c>
      <c r="E37">
        <v>71</v>
      </c>
      <c r="F37">
        <v>73</v>
      </c>
      <c r="G37">
        <v>74</v>
      </c>
    </row>
    <row r="38" spans="1:7" x14ac:dyDescent="0.25">
      <c r="A38" t="s">
        <v>11</v>
      </c>
      <c r="B38">
        <v>144</v>
      </c>
      <c r="C38">
        <v>166</v>
      </c>
      <c r="D38">
        <v>179</v>
      </c>
      <c r="E38">
        <v>185</v>
      </c>
      <c r="F38">
        <v>190</v>
      </c>
      <c r="G38">
        <v>193</v>
      </c>
    </row>
    <row r="39" spans="1:7" x14ac:dyDescent="0.25">
      <c r="A39" t="s">
        <v>11</v>
      </c>
      <c r="B39">
        <v>71</v>
      </c>
      <c r="C39">
        <v>82</v>
      </c>
      <c r="D39">
        <v>89</v>
      </c>
      <c r="E39">
        <v>92</v>
      </c>
      <c r="F39">
        <v>95</v>
      </c>
      <c r="G39">
        <v>96</v>
      </c>
    </row>
    <row r="40" spans="1:7" x14ac:dyDescent="0.25">
      <c r="A40" t="s">
        <v>11</v>
      </c>
      <c r="B40">
        <v>19</v>
      </c>
      <c r="C40">
        <v>23</v>
      </c>
      <c r="D40">
        <v>24</v>
      </c>
      <c r="E40">
        <v>25</v>
      </c>
      <c r="F40">
        <v>26</v>
      </c>
      <c r="G40">
        <v>27</v>
      </c>
    </row>
    <row r="41" spans="1:7" x14ac:dyDescent="0.25">
      <c r="A41" t="s">
        <v>11</v>
      </c>
      <c r="B41">
        <v>62</v>
      </c>
      <c r="C41">
        <v>73</v>
      </c>
      <c r="D41">
        <v>83</v>
      </c>
      <c r="E41">
        <v>93</v>
      </c>
      <c r="F41">
        <v>102</v>
      </c>
      <c r="G41">
        <v>109</v>
      </c>
    </row>
    <row r="42" spans="1:7" x14ac:dyDescent="0.25">
      <c r="A42" t="s">
        <v>11</v>
      </c>
      <c r="B42">
        <v>370</v>
      </c>
      <c r="C42">
        <v>441</v>
      </c>
      <c r="D42">
        <v>500</v>
      </c>
      <c r="E42">
        <v>559</v>
      </c>
      <c r="F42">
        <v>612</v>
      </c>
      <c r="G42">
        <v>658</v>
      </c>
    </row>
    <row r="43" spans="1:7" x14ac:dyDescent="0.25">
      <c r="A43" t="s">
        <v>11</v>
      </c>
      <c r="B43">
        <v>45</v>
      </c>
      <c r="C43">
        <v>54</v>
      </c>
      <c r="D43">
        <v>61</v>
      </c>
      <c r="E43">
        <v>68</v>
      </c>
      <c r="F43">
        <v>74</v>
      </c>
      <c r="G43">
        <v>80</v>
      </c>
    </row>
    <row r="44" spans="1:7" x14ac:dyDescent="0.25">
      <c r="A44" t="s">
        <v>11</v>
      </c>
      <c r="B44">
        <v>526</v>
      </c>
      <c r="C44">
        <v>566</v>
      </c>
      <c r="D44">
        <v>550</v>
      </c>
      <c r="E44">
        <v>593</v>
      </c>
      <c r="F44">
        <v>646</v>
      </c>
      <c r="G44">
        <v>711</v>
      </c>
    </row>
    <row r="45" spans="1:7" x14ac:dyDescent="0.25">
      <c r="A45" t="s">
        <v>11</v>
      </c>
      <c r="B45">
        <v>33</v>
      </c>
      <c r="C45">
        <v>38</v>
      </c>
      <c r="D45">
        <v>43</v>
      </c>
      <c r="E45">
        <v>48</v>
      </c>
      <c r="F45">
        <v>53</v>
      </c>
      <c r="G45">
        <v>57</v>
      </c>
    </row>
    <row r="46" spans="1:7" x14ac:dyDescent="0.25">
      <c r="A46" t="s">
        <v>11</v>
      </c>
      <c r="B46">
        <v>2</v>
      </c>
      <c r="C46">
        <v>3</v>
      </c>
      <c r="D46">
        <v>3</v>
      </c>
      <c r="E46">
        <v>3</v>
      </c>
      <c r="F46">
        <v>4</v>
      </c>
      <c r="G46">
        <v>4</v>
      </c>
    </row>
    <row r="47" spans="1:7" x14ac:dyDescent="0.25">
      <c r="A47" t="s">
        <v>11</v>
      </c>
      <c r="B47">
        <v>466</v>
      </c>
      <c r="C47">
        <v>674</v>
      </c>
      <c r="D47">
        <v>968</v>
      </c>
      <c r="E47">
        <v>1122</v>
      </c>
      <c r="F47">
        <v>1225</v>
      </c>
      <c r="G47">
        <v>1277</v>
      </c>
    </row>
    <row r="48" spans="1:7" x14ac:dyDescent="0.25">
      <c r="A48" t="s">
        <v>11</v>
      </c>
      <c r="B48">
        <v>170</v>
      </c>
      <c r="C48">
        <v>204</v>
      </c>
      <c r="D48">
        <v>233</v>
      </c>
      <c r="E48">
        <v>261</v>
      </c>
      <c r="F48">
        <v>286</v>
      </c>
      <c r="G48">
        <v>308</v>
      </c>
    </row>
    <row r="49" spans="1:7" x14ac:dyDescent="0.25">
      <c r="A49" t="s">
        <v>11</v>
      </c>
      <c r="B49">
        <v>187</v>
      </c>
      <c r="C49">
        <v>262</v>
      </c>
      <c r="D49">
        <v>326</v>
      </c>
      <c r="E49">
        <v>386</v>
      </c>
      <c r="F49">
        <v>440</v>
      </c>
      <c r="G49">
        <v>487</v>
      </c>
    </row>
    <row r="50" spans="1:7" x14ac:dyDescent="0.25">
      <c r="A50" t="s">
        <v>11</v>
      </c>
      <c r="B50">
        <v>113</v>
      </c>
      <c r="C50">
        <v>0</v>
      </c>
      <c r="D50">
        <v>0</v>
      </c>
      <c r="E50">
        <v>0</v>
      </c>
      <c r="F50">
        <v>0</v>
      </c>
      <c r="G50">
        <v>0</v>
      </c>
    </row>
    <row r="51" spans="1:7" x14ac:dyDescent="0.25">
      <c r="A51" t="s">
        <v>11</v>
      </c>
      <c r="B51">
        <v>9</v>
      </c>
      <c r="C51">
        <v>0</v>
      </c>
      <c r="D51">
        <v>0</v>
      </c>
      <c r="E51">
        <v>0</v>
      </c>
      <c r="F51">
        <v>0</v>
      </c>
      <c r="G51">
        <v>0</v>
      </c>
    </row>
    <row r="52" spans="1:7" x14ac:dyDescent="0.25">
      <c r="A52" t="s">
        <v>11</v>
      </c>
      <c r="B52">
        <v>1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 x14ac:dyDescent="0.25">
      <c r="A53" t="s">
        <v>11</v>
      </c>
      <c r="B53">
        <v>1</v>
      </c>
      <c r="C53">
        <v>1</v>
      </c>
      <c r="D53">
        <v>1</v>
      </c>
      <c r="E53">
        <v>1</v>
      </c>
      <c r="F53">
        <v>1</v>
      </c>
      <c r="G53">
        <v>1</v>
      </c>
    </row>
    <row r="54" spans="1:7" x14ac:dyDescent="0.25">
      <c r="A54" t="s">
        <v>11</v>
      </c>
      <c r="B54">
        <v>186</v>
      </c>
      <c r="C54">
        <v>202</v>
      </c>
      <c r="D54">
        <v>213</v>
      </c>
      <c r="E54">
        <v>225</v>
      </c>
      <c r="F54">
        <v>234</v>
      </c>
      <c r="G54">
        <v>242</v>
      </c>
    </row>
    <row r="55" spans="1:7" x14ac:dyDescent="0.25">
      <c r="A55" t="s">
        <v>11</v>
      </c>
      <c r="B55">
        <v>113</v>
      </c>
      <c r="C55">
        <v>125</v>
      </c>
      <c r="D55">
        <v>133</v>
      </c>
      <c r="E55">
        <v>141</v>
      </c>
      <c r="F55">
        <v>148</v>
      </c>
      <c r="G55">
        <v>152</v>
      </c>
    </row>
    <row r="56" spans="1:7" x14ac:dyDescent="0.25">
      <c r="A56" t="s">
        <v>11</v>
      </c>
      <c r="B56">
        <v>51</v>
      </c>
      <c r="C56">
        <v>56</v>
      </c>
      <c r="D56">
        <v>59</v>
      </c>
      <c r="E56">
        <v>63</v>
      </c>
      <c r="F56">
        <v>65</v>
      </c>
      <c r="G56">
        <v>68</v>
      </c>
    </row>
    <row r="57" spans="1:7" x14ac:dyDescent="0.25">
      <c r="A57" t="s">
        <v>11</v>
      </c>
      <c r="B57">
        <v>130</v>
      </c>
      <c r="C57">
        <v>144</v>
      </c>
      <c r="D57">
        <v>153</v>
      </c>
      <c r="E57">
        <v>161</v>
      </c>
      <c r="F57">
        <v>168</v>
      </c>
      <c r="G57">
        <v>174</v>
      </c>
    </row>
    <row r="58" spans="1:7" x14ac:dyDescent="0.25">
      <c r="A58" t="s">
        <v>11</v>
      </c>
      <c r="B58">
        <v>30</v>
      </c>
      <c r="C58">
        <v>33</v>
      </c>
      <c r="D58">
        <v>35</v>
      </c>
      <c r="E58">
        <v>37</v>
      </c>
      <c r="F58">
        <v>38</v>
      </c>
      <c r="G58">
        <v>40</v>
      </c>
    </row>
    <row r="59" spans="1:7" x14ac:dyDescent="0.25">
      <c r="A59" t="s">
        <v>11</v>
      </c>
      <c r="B59">
        <v>110</v>
      </c>
      <c r="C59">
        <v>123</v>
      </c>
      <c r="D59">
        <v>132</v>
      </c>
      <c r="E59">
        <v>139</v>
      </c>
      <c r="F59">
        <v>146</v>
      </c>
      <c r="G59">
        <v>150</v>
      </c>
    </row>
    <row r="60" spans="1:7" x14ac:dyDescent="0.25">
      <c r="A60" t="s">
        <v>11</v>
      </c>
      <c r="B60">
        <v>1</v>
      </c>
      <c r="C60">
        <v>13</v>
      </c>
      <c r="D60">
        <v>25</v>
      </c>
      <c r="E60">
        <v>63</v>
      </c>
      <c r="F60">
        <v>152</v>
      </c>
      <c r="G60">
        <v>275</v>
      </c>
    </row>
    <row r="61" spans="1:7" x14ac:dyDescent="0.25">
      <c r="A61" t="s">
        <v>11</v>
      </c>
      <c r="B61">
        <v>177</v>
      </c>
      <c r="C61">
        <v>251</v>
      </c>
      <c r="D61">
        <v>342</v>
      </c>
      <c r="E61">
        <v>456</v>
      </c>
      <c r="F61">
        <v>586</v>
      </c>
      <c r="G61">
        <v>734</v>
      </c>
    </row>
    <row r="62" spans="1:7" x14ac:dyDescent="0.25">
      <c r="A62" t="s">
        <v>11</v>
      </c>
      <c r="B62">
        <v>466</v>
      </c>
      <c r="C62">
        <v>554</v>
      </c>
      <c r="D62">
        <v>693</v>
      </c>
      <c r="E62">
        <v>852</v>
      </c>
      <c r="F62">
        <v>987</v>
      </c>
      <c r="G62">
        <v>1121</v>
      </c>
    </row>
    <row r="63" spans="1:7" x14ac:dyDescent="0.25">
      <c r="A63" t="s">
        <v>11</v>
      </c>
      <c r="B63">
        <v>96</v>
      </c>
      <c r="C63">
        <v>107</v>
      </c>
      <c r="D63">
        <v>122</v>
      </c>
      <c r="E63">
        <v>141</v>
      </c>
      <c r="F63">
        <v>163</v>
      </c>
      <c r="G63">
        <v>188</v>
      </c>
    </row>
    <row r="64" spans="1:7" x14ac:dyDescent="0.25">
      <c r="A64" t="s">
        <v>11</v>
      </c>
      <c r="B64">
        <v>107</v>
      </c>
      <c r="C64">
        <v>136</v>
      </c>
      <c r="D64">
        <v>172</v>
      </c>
      <c r="E64">
        <v>218</v>
      </c>
      <c r="F64">
        <v>271</v>
      </c>
      <c r="G64">
        <v>330</v>
      </c>
    </row>
    <row r="65" spans="1:7" x14ac:dyDescent="0.25">
      <c r="A65" t="s">
        <v>11</v>
      </c>
      <c r="B65">
        <v>1</v>
      </c>
      <c r="C65">
        <v>0</v>
      </c>
      <c r="D65">
        <v>0</v>
      </c>
      <c r="E65">
        <v>0</v>
      </c>
      <c r="F65">
        <v>0</v>
      </c>
      <c r="G65">
        <v>0</v>
      </c>
    </row>
    <row r="66" spans="1:7" x14ac:dyDescent="0.25">
      <c r="A66" t="s">
        <v>11</v>
      </c>
      <c r="B66">
        <v>3</v>
      </c>
      <c r="C66">
        <v>0</v>
      </c>
      <c r="D66">
        <v>0</v>
      </c>
      <c r="E66">
        <v>0</v>
      </c>
      <c r="F66">
        <v>0</v>
      </c>
      <c r="G66">
        <v>0</v>
      </c>
    </row>
    <row r="67" spans="1:7" x14ac:dyDescent="0.25">
      <c r="A67" t="s">
        <v>11</v>
      </c>
      <c r="B67">
        <v>8</v>
      </c>
      <c r="C67">
        <v>13</v>
      </c>
      <c r="D67">
        <v>14</v>
      </c>
      <c r="E67">
        <v>15</v>
      </c>
      <c r="F67">
        <v>16</v>
      </c>
      <c r="G67">
        <v>16</v>
      </c>
    </row>
    <row r="68" spans="1:7" x14ac:dyDescent="0.25">
      <c r="A68" t="s">
        <v>11</v>
      </c>
      <c r="B68">
        <v>21</v>
      </c>
      <c r="C68">
        <v>33</v>
      </c>
      <c r="D68">
        <v>46</v>
      </c>
      <c r="E68">
        <v>64</v>
      </c>
      <c r="F68">
        <v>84</v>
      </c>
      <c r="G68">
        <v>106</v>
      </c>
    </row>
    <row r="69" spans="1:7" x14ac:dyDescent="0.25">
      <c r="A69" t="s">
        <v>11</v>
      </c>
      <c r="B69">
        <v>819</v>
      </c>
      <c r="C69">
        <v>1152</v>
      </c>
      <c r="D69">
        <v>1559</v>
      </c>
      <c r="E69">
        <v>2069</v>
      </c>
      <c r="F69">
        <v>2645</v>
      </c>
      <c r="G69">
        <v>3302</v>
      </c>
    </row>
    <row r="70" spans="1:7" x14ac:dyDescent="0.25">
      <c r="A70" t="s">
        <v>11</v>
      </c>
      <c r="B70">
        <v>31</v>
      </c>
      <c r="C70">
        <v>28</v>
      </c>
      <c r="D70">
        <v>28</v>
      </c>
      <c r="E70">
        <v>28</v>
      </c>
      <c r="F70">
        <v>27</v>
      </c>
      <c r="G70">
        <v>25</v>
      </c>
    </row>
    <row r="71" spans="1:7" x14ac:dyDescent="0.25">
      <c r="A71" t="s">
        <v>11</v>
      </c>
      <c r="B71">
        <v>45</v>
      </c>
      <c r="C71">
        <v>51</v>
      </c>
      <c r="D71">
        <v>50</v>
      </c>
      <c r="E71">
        <v>47</v>
      </c>
      <c r="F71">
        <v>52</v>
      </c>
      <c r="G71">
        <v>56</v>
      </c>
    </row>
    <row r="72" spans="1:7" x14ac:dyDescent="0.25">
      <c r="A72" t="s">
        <v>11</v>
      </c>
      <c r="B72">
        <v>129</v>
      </c>
      <c r="C72">
        <v>134</v>
      </c>
      <c r="D72">
        <v>132</v>
      </c>
      <c r="E72">
        <v>128</v>
      </c>
      <c r="F72">
        <v>133</v>
      </c>
      <c r="G72">
        <v>137</v>
      </c>
    </row>
    <row r="73" spans="1:7" x14ac:dyDescent="0.25">
      <c r="A73" t="s">
        <v>11</v>
      </c>
      <c r="B73">
        <v>4</v>
      </c>
      <c r="C73">
        <v>4</v>
      </c>
      <c r="D73">
        <v>4</v>
      </c>
      <c r="E73">
        <v>3</v>
      </c>
      <c r="F73">
        <v>3</v>
      </c>
      <c r="G73">
        <v>3</v>
      </c>
    </row>
    <row r="74" spans="1:7" x14ac:dyDescent="0.25">
      <c r="A74" t="s">
        <v>11</v>
      </c>
      <c r="B74">
        <v>464</v>
      </c>
      <c r="C74">
        <v>486</v>
      </c>
      <c r="D74">
        <v>484</v>
      </c>
      <c r="E74">
        <v>474</v>
      </c>
      <c r="F74">
        <v>490</v>
      </c>
      <c r="G74">
        <v>507</v>
      </c>
    </row>
    <row r="75" spans="1:7" x14ac:dyDescent="0.25">
      <c r="A75" t="s">
        <v>11</v>
      </c>
      <c r="B75">
        <v>15745</v>
      </c>
      <c r="C75">
        <v>18293</v>
      </c>
      <c r="D75">
        <v>20997</v>
      </c>
      <c r="E75">
        <v>22989</v>
      </c>
      <c r="F75">
        <v>24659</v>
      </c>
      <c r="G75">
        <v>26641</v>
      </c>
    </row>
    <row r="76" spans="1:7" x14ac:dyDescent="0.25">
      <c r="A76" t="s">
        <v>11</v>
      </c>
      <c r="B76">
        <v>486</v>
      </c>
      <c r="C76">
        <v>516</v>
      </c>
      <c r="D76">
        <v>553</v>
      </c>
      <c r="E76">
        <v>553</v>
      </c>
      <c r="F76">
        <v>552</v>
      </c>
      <c r="G76">
        <v>552</v>
      </c>
    </row>
    <row r="77" spans="1:7" x14ac:dyDescent="0.25">
      <c r="A77" t="s">
        <v>11</v>
      </c>
      <c r="B77">
        <v>19</v>
      </c>
      <c r="C77">
        <v>21</v>
      </c>
      <c r="D77">
        <v>24</v>
      </c>
      <c r="E77">
        <v>26</v>
      </c>
      <c r="F77">
        <v>29</v>
      </c>
      <c r="G77">
        <v>31</v>
      </c>
    </row>
    <row r="78" spans="1:7" x14ac:dyDescent="0.25">
      <c r="A78" t="s">
        <v>11</v>
      </c>
      <c r="B78">
        <v>163</v>
      </c>
      <c r="C78">
        <v>184</v>
      </c>
      <c r="D78">
        <v>204</v>
      </c>
      <c r="E78">
        <v>229</v>
      </c>
      <c r="F78">
        <v>251</v>
      </c>
      <c r="G78">
        <v>272</v>
      </c>
    </row>
    <row r="79" spans="1:7" x14ac:dyDescent="0.25">
      <c r="A79" t="s">
        <v>11</v>
      </c>
      <c r="B79">
        <v>65</v>
      </c>
      <c r="C79">
        <v>64</v>
      </c>
      <c r="D79">
        <v>64</v>
      </c>
      <c r="E79">
        <v>63</v>
      </c>
      <c r="F79">
        <v>63</v>
      </c>
      <c r="G79">
        <v>63</v>
      </c>
    </row>
    <row r="80" spans="1:7" x14ac:dyDescent="0.25">
      <c r="A80" t="s">
        <v>11</v>
      </c>
      <c r="B80">
        <v>29</v>
      </c>
      <c r="C80">
        <v>33</v>
      </c>
      <c r="D80">
        <v>36</v>
      </c>
      <c r="E80">
        <v>40</v>
      </c>
      <c r="F80">
        <v>43</v>
      </c>
      <c r="G80">
        <v>47</v>
      </c>
    </row>
    <row r="81" spans="1:7" x14ac:dyDescent="0.25">
      <c r="A81" t="s">
        <v>11</v>
      </c>
      <c r="B81">
        <v>38</v>
      </c>
      <c r="C81">
        <v>53</v>
      </c>
      <c r="D81">
        <v>67</v>
      </c>
      <c r="E81">
        <v>83</v>
      </c>
      <c r="F81">
        <v>98</v>
      </c>
      <c r="G81">
        <v>112</v>
      </c>
    </row>
    <row r="82" spans="1:7" x14ac:dyDescent="0.25">
      <c r="A82" t="s">
        <v>11</v>
      </c>
      <c r="B82">
        <v>82</v>
      </c>
      <c r="C82">
        <v>86</v>
      </c>
      <c r="D82">
        <v>90</v>
      </c>
      <c r="E82">
        <v>95</v>
      </c>
      <c r="F82">
        <v>99</v>
      </c>
      <c r="G82">
        <v>104</v>
      </c>
    </row>
    <row r="83" spans="1:7" x14ac:dyDescent="0.25">
      <c r="A83" t="s">
        <v>11</v>
      </c>
      <c r="B83">
        <v>374</v>
      </c>
      <c r="C83">
        <v>437</v>
      </c>
      <c r="D83">
        <v>498</v>
      </c>
      <c r="E83">
        <v>566</v>
      </c>
      <c r="F83">
        <v>628</v>
      </c>
      <c r="G83">
        <v>686</v>
      </c>
    </row>
    <row r="84" spans="1:7" x14ac:dyDescent="0.25">
      <c r="A84" t="s">
        <v>11</v>
      </c>
      <c r="B84">
        <v>1395</v>
      </c>
      <c r="C84">
        <v>1823</v>
      </c>
      <c r="D84">
        <v>1819</v>
      </c>
      <c r="E84">
        <v>1816</v>
      </c>
      <c r="F84">
        <v>1815</v>
      </c>
      <c r="G84">
        <v>1815</v>
      </c>
    </row>
    <row r="85" spans="1:7" x14ac:dyDescent="0.25">
      <c r="A85" t="s">
        <v>11</v>
      </c>
      <c r="B85">
        <v>170</v>
      </c>
      <c r="C85">
        <v>436</v>
      </c>
      <c r="D85">
        <v>753</v>
      </c>
      <c r="E85">
        <v>813</v>
      </c>
      <c r="F85">
        <v>843</v>
      </c>
      <c r="G85">
        <v>882</v>
      </c>
    </row>
    <row r="86" spans="1:7" x14ac:dyDescent="0.25">
      <c r="A86" t="s">
        <v>11</v>
      </c>
      <c r="B86">
        <v>176</v>
      </c>
      <c r="C86">
        <v>183</v>
      </c>
      <c r="D86">
        <v>190</v>
      </c>
      <c r="E86">
        <v>197</v>
      </c>
      <c r="F86">
        <v>204</v>
      </c>
      <c r="G86">
        <v>211</v>
      </c>
    </row>
    <row r="87" spans="1:7" x14ac:dyDescent="0.25">
      <c r="A87" t="s">
        <v>11</v>
      </c>
      <c r="B87">
        <v>218</v>
      </c>
      <c r="C87">
        <v>214</v>
      </c>
      <c r="D87">
        <v>211</v>
      </c>
      <c r="E87">
        <v>211</v>
      </c>
      <c r="F87">
        <v>211</v>
      </c>
      <c r="G87">
        <v>211</v>
      </c>
    </row>
    <row r="88" spans="1:7" x14ac:dyDescent="0.25">
      <c r="A88" t="s">
        <v>11</v>
      </c>
      <c r="B88">
        <v>171</v>
      </c>
      <c r="C88">
        <v>234</v>
      </c>
      <c r="D88">
        <v>294</v>
      </c>
      <c r="E88">
        <v>362</v>
      </c>
      <c r="F88">
        <v>422</v>
      </c>
      <c r="G88">
        <v>477</v>
      </c>
    </row>
    <row r="89" spans="1:7" x14ac:dyDescent="0.25">
      <c r="A89" t="s">
        <v>11</v>
      </c>
      <c r="B89">
        <v>448</v>
      </c>
      <c r="C89">
        <v>541</v>
      </c>
      <c r="D89">
        <v>630</v>
      </c>
      <c r="E89">
        <v>733</v>
      </c>
      <c r="F89">
        <v>825</v>
      </c>
      <c r="G89">
        <v>911</v>
      </c>
    </row>
    <row r="90" spans="1:7" x14ac:dyDescent="0.25">
      <c r="A90" t="s">
        <v>11</v>
      </c>
      <c r="B90">
        <v>12</v>
      </c>
      <c r="C90">
        <v>12</v>
      </c>
      <c r="D90">
        <v>12</v>
      </c>
      <c r="E90">
        <v>11</v>
      </c>
      <c r="F90">
        <v>11</v>
      </c>
      <c r="G90">
        <v>11</v>
      </c>
    </row>
    <row r="91" spans="1:7" x14ac:dyDescent="0.25">
      <c r="A91" t="s">
        <v>11</v>
      </c>
      <c r="B91">
        <v>3194</v>
      </c>
      <c r="C91">
        <v>4276</v>
      </c>
      <c r="D91">
        <v>5311</v>
      </c>
      <c r="E91">
        <v>6474</v>
      </c>
      <c r="F91">
        <v>7503</v>
      </c>
      <c r="G91">
        <v>8463</v>
      </c>
    </row>
    <row r="92" spans="1:7" x14ac:dyDescent="0.25">
      <c r="A92" t="s">
        <v>11</v>
      </c>
      <c r="B92">
        <v>58</v>
      </c>
      <c r="C92">
        <v>57</v>
      </c>
      <c r="D92">
        <v>56</v>
      </c>
      <c r="E92">
        <v>56</v>
      </c>
      <c r="F92">
        <v>56</v>
      </c>
      <c r="G92">
        <v>57</v>
      </c>
    </row>
    <row r="93" spans="1:7" x14ac:dyDescent="0.25">
      <c r="A93" t="s">
        <v>11</v>
      </c>
      <c r="B93">
        <v>117</v>
      </c>
      <c r="C93">
        <v>114</v>
      </c>
      <c r="D93">
        <v>111</v>
      </c>
      <c r="E93">
        <v>110</v>
      </c>
      <c r="F93">
        <v>110</v>
      </c>
      <c r="G93">
        <v>110</v>
      </c>
    </row>
    <row r="94" spans="1:7" x14ac:dyDescent="0.25">
      <c r="A94" t="s">
        <v>11</v>
      </c>
      <c r="B94">
        <v>217</v>
      </c>
      <c r="C94">
        <v>217</v>
      </c>
      <c r="D94">
        <v>216</v>
      </c>
      <c r="E94">
        <v>216</v>
      </c>
      <c r="F94">
        <v>216</v>
      </c>
      <c r="G94">
        <v>216</v>
      </c>
    </row>
    <row r="95" spans="1:7" x14ac:dyDescent="0.25">
      <c r="A95" t="s">
        <v>11</v>
      </c>
      <c r="B95">
        <v>1268</v>
      </c>
      <c r="C95">
        <v>1508</v>
      </c>
      <c r="D95">
        <v>1653</v>
      </c>
      <c r="E95">
        <v>1678</v>
      </c>
      <c r="F95">
        <v>1722</v>
      </c>
      <c r="G95">
        <v>1776</v>
      </c>
    </row>
    <row r="96" spans="1:7" x14ac:dyDescent="0.25">
      <c r="A96" t="s">
        <v>11</v>
      </c>
      <c r="B96">
        <v>168</v>
      </c>
      <c r="C96">
        <v>190</v>
      </c>
      <c r="D96">
        <v>211</v>
      </c>
      <c r="E96">
        <v>236</v>
      </c>
      <c r="F96">
        <v>259</v>
      </c>
      <c r="G96">
        <v>280</v>
      </c>
    </row>
    <row r="97" spans="1:7" x14ac:dyDescent="0.25">
      <c r="A97" t="s">
        <v>11</v>
      </c>
      <c r="B97">
        <v>100</v>
      </c>
      <c r="C97">
        <v>99</v>
      </c>
      <c r="D97">
        <v>99</v>
      </c>
      <c r="E97">
        <v>99</v>
      </c>
      <c r="F97">
        <v>99</v>
      </c>
      <c r="G97">
        <v>99</v>
      </c>
    </row>
    <row r="98" spans="1:7" x14ac:dyDescent="0.25">
      <c r="A98" t="s">
        <v>11</v>
      </c>
      <c r="B98">
        <v>118</v>
      </c>
      <c r="C98">
        <v>117</v>
      </c>
      <c r="D98">
        <v>117</v>
      </c>
      <c r="E98">
        <v>117</v>
      </c>
      <c r="F98">
        <v>116</v>
      </c>
      <c r="G98">
        <v>116</v>
      </c>
    </row>
    <row r="99" spans="1:7" x14ac:dyDescent="0.25">
      <c r="A99" t="s">
        <v>11</v>
      </c>
      <c r="B99">
        <v>82</v>
      </c>
      <c r="C99">
        <v>80</v>
      </c>
      <c r="D99">
        <v>79</v>
      </c>
      <c r="E99">
        <v>78</v>
      </c>
      <c r="F99">
        <v>78</v>
      </c>
      <c r="G99">
        <v>78</v>
      </c>
    </row>
    <row r="100" spans="1:7" x14ac:dyDescent="0.25">
      <c r="A100" t="s">
        <v>11</v>
      </c>
      <c r="B100">
        <v>313</v>
      </c>
      <c r="C100">
        <v>310</v>
      </c>
      <c r="D100">
        <v>308</v>
      </c>
      <c r="E100">
        <v>307</v>
      </c>
      <c r="F100">
        <v>306</v>
      </c>
      <c r="G100">
        <v>306</v>
      </c>
    </row>
    <row r="101" spans="1:7" x14ac:dyDescent="0.25">
      <c r="A101" t="s">
        <v>11</v>
      </c>
      <c r="B101">
        <v>23</v>
      </c>
      <c r="C101">
        <v>22</v>
      </c>
      <c r="D101">
        <v>22</v>
      </c>
      <c r="E101">
        <v>22</v>
      </c>
      <c r="F101">
        <v>22</v>
      </c>
      <c r="G101">
        <v>22</v>
      </c>
    </row>
    <row r="102" spans="1:7" x14ac:dyDescent="0.25">
      <c r="A102" t="s">
        <v>11</v>
      </c>
      <c r="B102">
        <v>2</v>
      </c>
      <c r="C102">
        <v>3</v>
      </c>
      <c r="D102">
        <v>3</v>
      </c>
      <c r="E102">
        <v>3</v>
      </c>
      <c r="F102">
        <v>3</v>
      </c>
      <c r="G102">
        <v>4</v>
      </c>
    </row>
    <row r="103" spans="1:7" x14ac:dyDescent="0.25">
      <c r="A103" t="s">
        <v>11</v>
      </c>
      <c r="B103">
        <v>473</v>
      </c>
      <c r="C103">
        <v>544</v>
      </c>
      <c r="D103">
        <v>611</v>
      </c>
      <c r="E103">
        <v>688</v>
      </c>
      <c r="F103">
        <v>755</v>
      </c>
      <c r="G103">
        <v>818</v>
      </c>
    </row>
    <row r="104" spans="1:7" x14ac:dyDescent="0.25">
      <c r="A104" t="s">
        <v>11</v>
      </c>
      <c r="B104">
        <v>104</v>
      </c>
      <c r="C104">
        <v>120</v>
      </c>
      <c r="D104">
        <v>135</v>
      </c>
      <c r="E104">
        <v>152</v>
      </c>
      <c r="F104">
        <v>167</v>
      </c>
      <c r="G104">
        <v>180</v>
      </c>
    </row>
    <row r="105" spans="1:7" x14ac:dyDescent="0.25">
      <c r="A105" t="s">
        <v>11</v>
      </c>
      <c r="B105">
        <v>522</v>
      </c>
      <c r="C105">
        <v>602</v>
      </c>
      <c r="D105">
        <v>677</v>
      </c>
      <c r="E105">
        <v>762</v>
      </c>
      <c r="F105">
        <v>837</v>
      </c>
      <c r="G105">
        <v>907</v>
      </c>
    </row>
    <row r="106" spans="1:7" x14ac:dyDescent="0.25">
      <c r="A106" t="s">
        <v>11</v>
      </c>
      <c r="B106">
        <v>532</v>
      </c>
      <c r="C106">
        <v>607</v>
      </c>
      <c r="D106">
        <v>679</v>
      </c>
      <c r="E106">
        <v>761</v>
      </c>
      <c r="F106">
        <v>835</v>
      </c>
      <c r="G106">
        <v>905</v>
      </c>
    </row>
    <row r="107" spans="1:7" x14ac:dyDescent="0.25">
      <c r="A107" t="s">
        <v>11</v>
      </c>
      <c r="B107">
        <v>355</v>
      </c>
      <c r="C107">
        <v>409</v>
      </c>
      <c r="D107">
        <v>459</v>
      </c>
      <c r="E107">
        <v>516</v>
      </c>
      <c r="F107">
        <v>567</v>
      </c>
      <c r="G107">
        <v>614</v>
      </c>
    </row>
    <row r="108" spans="1:7" x14ac:dyDescent="0.25">
      <c r="A108" t="s">
        <v>11</v>
      </c>
      <c r="B108">
        <v>26</v>
      </c>
      <c r="C108">
        <v>30</v>
      </c>
      <c r="D108">
        <v>33</v>
      </c>
      <c r="E108">
        <v>37</v>
      </c>
      <c r="F108">
        <v>40</v>
      </c>
      <c r="G108">
        <v>44</v>
      </c>
    </row>
    <row r="109" spans="1:7" x14ac:dyDescent="0.25">
      <c r="A109" t="s">
        <v>11</v>
      </c>
      <c r="B109">
        <v>52</v>
      </c>
      <c r="C109">
        <v>66</v>
      </c>
      <c r="D109">
        <v>80</v>
      </c>
      <c r="E109">
        <v>96</v>
      </c>
      <c r="F109">
        <v>109</v>
      </c>
      <c r="G109">
        <v>122</v>
      </c>
    </row>
    <row r="110" spans="1:7" x14ac:dyDescent="0.25">
      <c r="A110" t="s">
        <v>11</v>
      </c>
      <c r="B110">
        <v>116</v>
      </c>
      <c r="C110">
        <v>150</v>
      </c>
      <c r="D110">
        <v>182</v>
      </c>
      <c r="E110">
        <v>218</v>
      </c>
      <c r="F110">
        <v>250</v>
      </c>
      <c r="G110">
        <v>280</v>
      </c>
    </row>
    <row r="111" spans="1:7" x14ac:dyDescent="0.25">
      <c r="A111" t="s">
        <v>11</v>
      </c>
      <c r="B111">
        <v>4</v>
      </c>
      <c r="C111">
        <v>4</v>
      </c>
      <c r="D111">
        <v>5</v>
      </c>
      <c r="E111">
        <v>6</v>
      </c>
      <c r="F111">
        <v>7</v>
      </c>
      <c r="G111">
        <v>7</v>
      </c>
    </row>
    <row r="112" spans="1:7" x14ac:dyDescent="0.25">
      <c r="A112" t="s">
        <v>11</v>
      </c>
      <c r="B112">
        <v>770</v>
      </c>
      <c r="C112">
        <v>954</v>
      </c>
      <c r="D112">
        <v>1184</v>
      </c>
      <c r="E112">
        <v>1432</v>
      </c>
      <c r="F112">
        <v>1713</v>
      </c>
      <c r="G112">
        <v>2021</v>
      </c>
    </row>
    <row r="113" spans="1:7" x14ac:dyDescent="0.25">
      <c r="A113" t="s">
        <v>11</v>
      </c>
      <c r="B113">
        <v>116</v>
      </c>
      <c r="C113">
        <v>112</v>
      </c>
      <c r="D113">
        <v>109</v>
      </c>
      <c r="E113">
        <v>107</v>
      </c>
      <c r="F113">
        <v>107</v>
      </c>
      <c r="G113">
        <v>107</v>
      </c>
    </row>
    <row r="114" spans="1:7" x14ac:dyDescent="0.25">
      <c r="A114" t="s">
        <v>11</v>
      </c>
      <c r="B114">
        <v>6</v>
      </c>
      <c r="C114">
        <v>6</v>
      </c>
      <c r="D114">
        <v>6</v>
      </c>
      <c r="E114">
        <v>6</v>
      </c>
      <c r="F114">
        <v>6</v>
      </c>
      <c r="G114">
        <v>6</v>
      </c>
    </row>
    <row r="115" spans="1:7" x14ac:dyDescent="0.25">
      <c r="A115" t="s">
        <v>24</v>
      </c>
      <c r="B115">
        <v>0</v>
      </c>
      <c r="C115">
        <v>0</v>
      </c>
      <c r="D115">
        <v>0</v>
      </c>
      <c r="E115">
        <v>64</v>
      </c>
      <c r="F115">
        <v>105</v>
      </c>
      <c r="G115">
        <v>141</v>
      </c>
    </row>
    <row r="116" spans="1:7" x14ac:dyDescent="0.25">
      <c r="A116" t="s">
        <v>24</v>
      </c>
      <c r="B116">
        <v>0</v>
      </c>
      <c r="C116">
        <v>0</v>
      </c>
      <c r="D116">
        <v>0</v>
      </c>
      <c r="E116">
        <v>187</v>
      </c>
      <c r="F116">
        <v>335</v>
      </c>
      <c r="G116">
        <v>500</v>
      </c>
    </row>
    <row r="117" spans="1:7" x14ac:dyDescent="0.25">
      <c r="A117" t="s">
        <v>14</v>
      </c>
      <c r="B117">
        <v>2500</v>
      </c>
      <c r="C117">
        <v>2500</v>
      </c>
      <c r="D117">
        <v>4000</v>
      </c>
      <c r="E117">
        <v>4000</v>
      </c>
      <c r="F117">
        <v>4000</v>
      </c>
      <c r="G117">
        <v>4000</v>
      </c>
    </row>
    <row r="118" spans="1:7" x14ac:dyDescent="0.25">
      <c r="A118" t="s">
        <v>14</v>
      </c>
      <c r="B118">
        <v>300</v>
      </c>
      <c r="C118">
        <v>300</v>
      </c>
      <c r="D118">
        <v>300</v>
      </c>
      <c r="E118">
        <v>300</v>
      </c>
      <c r="F118">
        <v>300</v>
      </c>
      <c r="G118">
        <v>0</v>
      </c>
    </row>
    <row r="119" spans="1:7" x14ac:dyDescent="0.25">
      <c r="A119" t="s">
        <v>14</v>
      </c>
      <c r="B119">
        <v>0</v>
      </c>
      <c r="C119">
        <v>0</v>
      </c>
      <c r="D119">
        <v>0</v>
      </c>
      <c r="E119">
        <v>0</v>
      </c>
      <c r="F119">
        <v>550</v>
      </c>
      <c r="G119">
        <v>550</v>
      </c>
    </row>
    <row r="120" spans="1:7" x14ac:dyDescent="0.25">
      <c r="A120" t="s">
        <v>14</v>
      </c>
      <c r="B120">
        <v>60</v>
      </c>
      <c r="C120">
        <v>60</v>
      </c>
      <c r="D120">
        <v>60</v>
      </c>
      <c r="E120">
        <v>60</v>
      </c>
      <c r="F120">
        <v>60</v>
      </c>
      <c r="G120">
        <v>0</v>
      </c>
    </row>
    <row r="121" spans="1:7" x14ac:dyDescent="0.25">
      <c r="A121" t="s">
        <v>14</v>
      </c>
      <c r="B121">
        <v>300</v>
      </c>
      <c r="C121">
        <v>300</v>
      </c>
      <c r="D121">
        <v>0</v>
      </c>
      <c r="E121">
        <v>0</v>
      </c>
      <c r="F121">
        <v>0</v>
      </c>
      <c r="G121">
        <v>0</v>
      </c>
    </row>
    <row r="122" spans="1:7" x14ac:dyDescent="0.25">
      <c r="A122" t="s">
        <v>14</v>
      </c>
      <c r="B122">
        <v>55</v>
      </c>
      <c r="C122">
        <v>87</v>
      </c>
      <c r="D122">
        <v>120</v>
      </c>
      <c r="E122">
        <v>151</v>
      </c>
      <c r="F122">
        <v>174</v>
      </c>
      <c r="G122">
        <v>199</v>
      </c>
    </row>
    <row r="123" spans="1:7" x14ac:dyDescent="0.25">
      <c r="A123" t="s">
        <v>14</v>
      </c>
      <c r="B123">
        <v>0</v>
      </c>
      <c r="C123">
        <v>0</v>
      </c>
      <c r="D123">
        <v>466</v>
      </c>
      <c r="E123">
        <v>466</v>
      </c>
      <c r="F123">
        <v>466</v>
      </c>
      <c r="G123">
        <v>466</v>
      </c>
    </row>
    <row r="124" spans="1:7" x14ac:dyDescent="0.25">
      <c r="A124" t="s">
        <v>14</v>
      </c>
      <c r="B124">
        <v>110</v>
      </c>
      <c r="C124">
        <v>306</v>
      </c>
      <c r="D124">
        <v>0</v>
      </c>
      <c r="E124">
        <v>0</v>
      </c>
      <c r="F124">
        <v>0</v>
      </c>
      <c r="G124">
        <v>0</v>
      </c>
    </row>
    <row r="125" spans="1:7" x14ac:dyDescent="0.25">
      <c r="A125" t="s">
        <v>14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1:7" x14ac:dyDescent="0.25">
      <c r="A126" t="s">
        <v>14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150</v>
      </c>
    </row>
    <row r="127" spans="1:7" x14ac:dyDescent="0.25">
      <c r="A127" t="s">
        <v>14</v>
      </c>
      <c r="B127">
        <v>300</v>
      </c>
      <c r="C127">
        <v>300</v>
      </c>
      <c r="D127">
        <v>300</v>
      </c>
      <c r="E127">
        <v>300</v>
      </c>
      <c r="F127">
        <v>300</v>
      </c>
      <c r="G127">
        <v>300</v>
      </c>
    </row>
    <row r="128" spans="1:7" x14ac:dyDescent="0.25">
      <c r="A128" t="s">
        <v>14</v>
      </c>
      <c r="B128">
        <v>0</v>
      </c>
      <c r="C128">
        <v>0</v>
      </c>
      <c r="D128">
        <v>0</v>
      </c>
      <c r="E128">
        <v>55</v>
      </c>
      <c r="F128">
        <v>55</v>
      </c>
      <c r="G128">
        <v>55</v>
      </c>
    </row>
    <row r="129" spans="1:7" x14ac:dyDescent="0.25">
      <c r="A129" t="s">
        <v>14</v>
      </c>
      <c r="B129">
        <v>0</v>
      </c>
      <c r="C129">
        <v>0</v>
      </c>
      <c r="D129">
        <v>0</v>
      </c>
      <c r="E129">
        <v>55</v>
      </c>
      <c r="F129">
        <v>55</v>
      </c>
      <c r="G129">
        <v>55</v>
      </c>
    </row>
    <row r="130" spans="1:7" x14ac:dyDescent="0.25">
      <c r="A130" t="s">
        <v>14</v>
      </c>
      <c r="B130">
        <v>175</v>
      </c>
      <c r="C130">
        <v>175</v>
      </c>
      <c r="D130">
        <v>175</v>
      </c>
      <c r="E130">
        <v>175</v>
      </c>
      <c r="F130">
        <v>175</v>
      </c>
      <c r="G130">
        <v>175</v>
      </c>
    </row>
    <row r="131" spans="1:7" x14ac:dyDescent="0.25">
      <c r="A131" t="s">
        <v>14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</row>
    <row r="132" spans="1:7" x14ac:dyDescent="0.25">
      <c r="A132" t="s">
        <v>14</v>
      </c>
      <c r="B132">
        <v>180</v>
      </c>
      <c r="C132">
        <v>180</v>
      </c>
      <c r="D132">
        <v>180</v>
      </c>
      <c r="E132">
        <v>180</v>
      </c>
      <c r="F132">
        <v>180</v>
      </c>
      <c r="G132">
        <v>180</v>
      </c>
    </row>
    <row r="133" spans="1:7" x14ac:dyDescent="0.25">
      <c r="A133" t="s">
        <v>14</v>
      </c>
      <c r="B133">
        <v>1500</v>
      </c>
      <c r="C133">
        <v>1500</v>
      </c>
      <c r="D133">
        <v>1500</v>
      </c>
      <c r="E133">
        <v>1500</v>
      </c>
      <c r="F133">
        <v>1500</v>
      </c>
      <c r="G133">
        <v>1500</v>
      </c>
    </row>
    <row r="134" spans="1:7" x14ac:dyDescent="0.25">
      <c r="A134" t="s">
        <v>14</v>
      </c>
      <c r="B134">
        <v>0</v>
      </c>
      <c r="C134">
        <v>500</v>
      </c>
      <c r="D134">
        <v>1000</v>
      </c>
      <c r="E134">
        <v>1800</v>
      </c>
      <c r="F134">
        <v>1800</v>
      </c>
      <c r="G134">
        <v>1800</v>
      </c>
    </row>
    <row r="135" spans="1:7" x14ac:dyDescent="0.25">
      <c r="A135" t="s">
        <v>14</v>
      </c>
      <c r="B135">
        <v>0</v>
      </c>
      <c r="C135">
        <v>0</v>
      </c>
      <c r="D135">
        <v>0</v>
      </c>
      <c r="E135">
        <v>0</v>
      </c>
      <c r="F135">
        <v>1000</v>
      </c>
      <c r="G135">
        <v>1500</v>
      </c>
    </row>
    <row r="136" spans="1:7" x14ac:dyDescent="0.25">
      <c r="A136" t="s">
        <v>14</v>
      </c>
      <c r="B136">
        <v>0</v>
      </c>
      <c r="C136">
        <v>0</v>
      </c>
      <c r="D136">
        <v>0</v>
      </c>
      <c r="E136">
        <v>3</v>
      </c>
      <c r="F136">
        <v>3</v>
      </c>
      <c r="G136">
        <v>3</v>
      </c>
    </row>
    <row r="137" spans="1:7" x14ac:dyDescent="0.25">
      <c r="A137" t="s">
        <v>14</v>
      </c>
      <c r="B137">
        <v>0</v>
      </c>
      <c r="C137">
        <v>31</v>
      </c>
      <c r="D137">
        <v>66</v>
      </c>
      <c r="E137">
        <v>102</v>
      </c>
      <c r="F137">
        <v>140</v>
      </c>
      <c r="G137">
        <v>177</v>
      </c>
    </row>
    <row r="138" spans="1:7" x14ac:dyDescent="0.25">
      <c r="A138" t="s">
        <v>14</v>
      </c>
      <c r="B138">
        <v>0</v>
      </c>
      <c r="C138">
        <v>0</v>
      </c>
      <c r="D138">
        <v>0</v>
      </c>
      <c r="E138">
        <v>146</v>
      </c>
      <c r="F138">
        <v>341</v>
      </c>
      <c r="G138">
        <v>541</v>
      </c>
    </row>
    <row r="139" spans="1:7" x14ac:dyDescent="0.25">
      <c r="A139" t="s">
        <v>14</v>
      </c>
      <c r="B139">
        <v>0</v>
      </c>
      <c r="C139">
        <v>0</v>
      </c>
      <c r="D139">
        <v>0</v>
      </c>
      <c r="E139">
        <v>1</v>
      </c>
      <c r="F139">
        <v>1</v>
      </c>
      <c r="G139">
        <v>2</v>
      </c>
    </row>
    <row r="140" spans="1:7" x14ac:dyDescent="0.25">
      <c r="A140" t="s">
        <v>14</v>
      </c>
      <c r="B140">
        <v>639</v>
      </c>
      <c r="C140">
        <v>639</v>
      </c>
      <c r="D140">
        <v>639</v>
      </c>
      <c r="E140">
        <v>639</v>
      </c>
      <c r="F140">
        <v>639</v>
      </c>
      <c r="G140">
        <v>639</v>
      </c>
    </row>
    <row r="141" spans="1:7" x14ac:dyDescent="0.25">
      <c r="A141" t="s">
        <v>14</v>
      </c>
      <c r="B141">
        <v>100</v>
      </c>
      <c r="C141">
        <v>100</v>
      </c>
      <c r="D141">
        <v>100</v>
      </c>
      <c r="E141">
        <v>100</v>
      </c>
      <c r="F141">
        <v>100</v>
      </c>
      <c r="G141">
        <v>100</v>
      </c>
    </row>
    <row r="142" spans="1:7" x14ac:dyDescent="0.25">
      <c r="A142" t="s">
        <v>14</v>
      </c>
      <c r="B142">
        <v>391</v>
      </c>
      <c r="C142">
        <v>391</v>
      </c>
      <c r="D142">
        <v>391</v>
      </c>
      <c r="E142">
        <v>391</v>
      </c>
      <c r="F142">
        <v>391</v>
      </c>
      <c r="G142">
        <v>391</v>
      </c>
    </row>
    <row r="143" spans="1:7" x14ac:dyDescent="0.25">
      <c r="A143" t="s">
        <v>14</v>
      </c>
      <c r="B143">
        <v>1920</v>
      </c>
      <c r="C143">
        <v>1520</v>
      </c>
      <c r="D143">
        <v>1061</v>
      </c>
      <c r="E143">
        <v>618</v>
      </c>
      <c r="F143">
        <v>344</v>
      </c>
      <c r="G143">
        <v>344</v>
      </c>
    </row>
    <row r="144" spans="1:7" x14ac:dyDescent="0.25">
      <c r="A144" t="s">
        <v>14</v>
      </c>
      <c r="B144">
        <v>66</v>
      </c>
      <c r="C144">
        <v>42</v>
      </c>
      <c r="D144">
        <v>13</v>
      </c>
      <c r="E144">
        <v>0</v>
      </c>
      <c r="F144">
        <v>0</v>
      </c>
      <c r="G144">
        <v>0</v>
      </c>
    </row>
    <row r="145" spans="1:7" x14ac:dyDescent="0.25">
      <c r="A145" t="s">
        <v>14</v>
      </c>
      <c r="B145">
        <v>500</v>
      </c>
      <c r="C145">
        <v>500</v>
      </c>
      <c r="D145">
        <v>500</v>
      </c>
      <c r="E145">
        <v>500</v>
      </c>
      <c r="F145">
        <v>500</v>
      </c>
      <c r="G145">
        <v>500</v>
      </c>
    </row>
    <row r="146" spans="1:7" x14ac:dyDescent="0.25">
      <c r="A146" t="s">
        <v>14</v>
      </c>
      <c r="B146">
        <v>700</v>
      </c>
      <c r="C146">
        <v>700</v>
      </c>
      <c r="D146">
        <v>700</v>
      </c>
      <c r="E146">
        <v>700</v>
      </c>
      <c r="F146">
        <v>700</v>
      </c>
      <c r="G146">
        <v>700</v>
      </c>
    </row>
    <row r="147" spans="1:7" x14ac:dyDescent="0.25">
      <c r="A147" t="s">
        <v>14</v>
      </c>
      <c r="B147">
        <v>2000</v>
      </c>
      <c r="C147">
        <v>2000</v>
      </c>
      <c r="D147">
        <v>2000</v>
      </c>
      <c r="E147">
        <v>2000</v>
      </c>
      <c r="F147">
        <v>2000</v>
      </c>
      <c r="G147">
        <v>2000</v>
      </c>
    </row>
    <row r="148" spans="1:7" x14ac:dyDescent="0.25">
      <c r="A148" t="s">
        <v>14</v>
      </c>
      <c r="B148">
        <v>0</v>
      </c>
      <c r="C148">
        <v>667</v>
      </c>
      <c r="D148">
        <v>1690</v>
      </c>
      <c r="E148">
        <v>2467</v>
      </c>
      <c r="F148">
        <v>2467</v>
      </c>
      <c r="G148">
        <v>2467</v>
      </c>
    </row>
    <row r="149" spans="1:7" x14ac:dyDescent="0.25">
      <c r="A149" t="s">
        <v>14</v>
      </c>
      <c r="B149">
        <v>0</v>
      </c>
      <c r="C149">
        <v>2000</v>
      </c>
      <c r="D149">
        <v>2000</v>
      </c>
      <c r="E149">
        <v>2000</v>
      </c>
      <c r="F149">
        <v>2000</v>
      </c>
      <c r="G149">
        <v>2000</v>
      </c>
    </row>
    <row r="150" spans="1:7" x14ac:dyDescent="0.25">
      <c r="A150" t="s">
        <v>14</v>
      </c>
      <c r="B150">
        <v>3781</v>
      </c>
      <c r="C150">
        <v>5000</v>
      </c>
      <c r="D150">
        <v>5000</v>
      </c>
      <c r="E150">
        <v>5000</v>
      </c>
      <c r="F150">
        <v>5000</v>
      </c>
      <c r="G150">
        <v>5000</v>
      </c>
    </row>
    <row r="151" spans="1:7" x14ac:dyDescent="0.25">
      <c r="A151" t="s">
        <v>14</v>
      </c>
      <c r="B151">
        <v>0</v>
      </c>
      <c r="C151">
        <v>0</v>
      </c>
      <c r="D151">
        <v>0</v>
      </c>
      <c r="E151">
        <v>1169</v>
      </c>
      <c r="F151">
        <v>4685</v>
      </c>
      <c r="G151">
        <v>4388</v>
      </c>
    </row>
    <row r="152" spans="1:7" x14ac:dyDescent="0.25">
      <c r="A152" t="s">
        <v>14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1263</v>
      </c>
    </row>
    <row r="153" spans="1:7" x14ac:dyDescent="0.25">
      <c r="A153" t="s">
        <v>14</v>
      </c>
      <c r="B153">
        <v>124</v>
      </c>
      <c r="C153">
        <v>296</v>
      </c>
      <c r="D153">
        <v>243</v>
      </c>
      <c r="E153">
        <v>577</v>
      </c>
      <c r="F153">
        <v>597</v>
      </c>
      <c r="G153">
        <v>621</v>
      </c>
    </row>
    <row r="154" spans="1:7" x14ac:dyDescent="0.25">
      <c r="A154" t="s">
        <v>14</v>
      </c>
      <c r="B154">
        <v>75</v>
      </c>
      <c r="C154">
        <v>261</v>
      </c>
      <c r="D154">
        <v>317</v>
      </c>
      <c r="E154">
        <v>0</v>
      </c>
      <c r="F154">
        <v>0</v>
      </c>
      <c r="G154">
        <v>0</v>
      </c>
    </row>
    <row r="155" spans="1:7" x14ac:dyDescent="0.25">
      <c r="A155" t="s">
        <v>14</v>
      </c>
      <c r="B155">
        <v>0</v>
      </c>
      <c r="C155">
        <v>0</v>
      </c>
      <c r="D155">
        <v>0</v>
      </c>
      <c r="E155">
        <v>0</v>
      </c>
      <c r="F155">
        <v>134</v>
      </c>
      <c r="G155">
        <v>407</v>
      </c>
    </row>
    <row r="156" spans="1:7" x14ac:dyDescent="0.25">
      <c r="A156" t="s">
        <v>14</v>
      </c>
      <c r="B156">
        <v>0</v>
      </c>
      <c r="C156">
        <v>1000</v>
      </c>
      <c r="D156">
        <v>1000</v>
      </c>
      <c r="E156">
        <v>1000</v>
      </c>
      <c r="F156">
        <v>866</v>
      </c>
      <c r="G156">
        <v>593</v>
      </c>
    </row>
    <row r="157" spans="1:7" x14ac:dyDescent="0.25">
      <c r="A157" t="s">
        <v>14</v>
      </c>
      <c r="B157">
        <v>0</v>
      </c>
      <c r="C157">
        <v>1163</v>
      </c>
      <c r="D157">
        <v>2616</v>
      </c>
      <c r="E157">
        <v>2602</v>
      </c>
      <c r="F157">
        <v>2591</v>
      </c>
      <c r="G157">
        <v>2598</v>
      </c>
    </row>
    <row r="158" spans="1:7" x14ac:dyDescent="0.25">
      <c r="A158" t="s">
        <v>14</v>
      </c>
      <c r="B158">
        <v>531</v>
      </c>
      <c r="C158">
        <v>761</v>
      </c>
      <c r="D158">
        <v>1047</v>
      </c>
      <c r="E158">
        <v>1047</v>
      </c>
      <c r="F158">
        <v>1047</v>
      </c>
      <c r="G158">
        <v>1047</v>
      </c>
    </row>
    <row r="159" spans="1:7" x14ac:dyDescent="0.25">
      <c r="A159" t="s">
        <v>14</v>
      </c>
      <c r="B159">
        <v>60</v>
      </c>
      <c r="C159">
        <v>60</v>
      </c>
      <c r="D159">
        <v>60</v>
      </c>
      <c r="E159">
        <v>60</v>
      </c>
      <c r="F159">
        <v>60</v>
      </c>
      <c r="G159">
        <v>60</v>
      </c>
    </row>
    <row r="160" spans="1:7" x14ac:dyDescent="0.25">
      <c r="A160" t="s">
        <v>14</v>
      </c>
      <c r="B160">
        <v>0</v>
      </c>
      <c r="C160">
        <v>37</v>
      </c>
      <c r="D160">
        <v>39</v>
      </c>
      <c r="E160">
        <v>42</v>
      </c>
      <c r="F160">
        <v>43</v>
      </c>
      <c r="G160">
        <v>45</v>
      </c>
    </row>
    <row r="161" spans="1:7" x14ac:dyDescent="0.25">
      <c r="A161" t="s">
        <v>14</v>
      </c>
      <c r="B161">
        <v>0</v>
      </c>
      <c r="C161">
        <v>148</v>
      </c>
      <c r="D161">
        <v>146</v>
      </c>
      <c r="E161">
        <v>143</v>
      </c>
      <c r="F161">
        <v>142</v>
      </c>
      <c r="G161">
        <v>140</v>
      </c>
    </row>
    <row r="162" spans="1:7" x14ac:dyDescent="0.25">
      <c r="A162" t="s">
        <v>14</v>
      </c>
      <c r="B162">
        <v>0</v>
      </c>
      <c r="C162">
        <v>185</v>
      </c>
      <c r="D162">
        <v>185</v>
      </c>
      <c r="E162">
        <v>185</v>
      </c>
      <c r="F162">
        <v>185</v>
      </c>
      <c r="G162">
        <v>185</v>
      </c>
    </row>
    <row r="163" spans="1:7" x14ac:dyDescent="0.25">
      <c r="A163" t="s">
        <v>14</v>
      </c>
      <c r="B163">
        <v>0</v>
      </c>
      <c r="C163">
        <v>0</v>
      </c>
      <c r="D163">
        <v>0</v>
      </c>
      <c r="E163">
        <v>1964</v>
      </c>
      <c r="F163">
        <v>4575</v>
      </c>
      <c r="G163">
        <v>7889</v>
      </c>
    </row>
    <row r="164" spans="1:7" x14ac:dyDescent="0.25">
      <c r="A164" t="s">
        <v>14</v>
      </c>
      <c r="B164">
        <v>0</v>
      </c>
      <c r="C164">
        <v>0</v>
      </c>
      <c r="D164">
        <v>100</v>
      </c>
      <c r="E164">
        <v>100</v>
      </c>
      <c r="F164">
        <v>100</v>
      </c>
      <c r="G164">
        <v>100</v>
      </c>
    </row>
    <row r="165" spans="1:7" x14ac:dyDescent="0.25">
      <c r="A165" t="s">
        <v>14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133</v>
      </c>
    </row>
    <row r="166" spans="1:7" x14ac:dyDescent="0.25">
      <c r="A166" t="s">
        <v>14</v>
      </c>
      <c r="B166">
        <v>0</v>
      </c>
      <c r="C166">
        <v>1000</v>
      </c>
      <c r="D166">
        <v>1000</v>
      </c>
      <c r="E166">
        <v>1000</v>
      </c>
      <c r="F166">
        <v>1000</v>
      </c>
      <c r="G166">
        <v>1000</v>
      </c>
    </row>
    <row r="167" spans="1:7" x14ac:dyDescent="0.25">
      <c r="A167" t="s">
        <v>14</v>
      </c>
      <c r="B167">
        <v>0</v>
      </c>
      <c r="C167">
        <v>0</v>
      </c>
      <c r="D167">
        <v>100</v>
      </c>
      <c r="E167">
        <v>100</v>
      </c>
      <c r="F167">
        <v>100</v>
      </c>
      <c r="G167">
        <v>100</v>
      </c>
    </row>
    <row r="168" spans="1:7" x14ac:dyDescent="0.25">
      <c r="A168" t="s">
        <v>14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113</v>
      </c>
    </row>
    <row r="169" spans="1:7" x14ac:dyDescent="0.25">
      <c r="A169" t="s">
        <v>14</v>
      </c>
      <c r="B169">
        <v>200</v>
      </c>
      <c r="C169">
        <v>200</v>
      </c>
      <c r="D169">
        <v>200</v>
      </c>
      <c r="E169">
        <v>200</v>
      </c>
      <c r="F169">
        <v>200</v>
      </c>
      <c r="G169">
        <v>200</v>
      </c>
    </row>
    <row r="170" spans="1:7" x14ac:dyDescent="0.25">
      <c r="A170" t="s">
        <v>14</v>
      </c>
      <c r="B170">
        <v>500</v>
      </c>
      <c r="C170">
        <v>500</v>
      </c>
      <c r="D170">
        <v>500</v>
      </c>
      <c r="E170">
        <v>500</v>
      </c>
      <c r="F170">
        <v>500</v>
      </c>
      <c r="G170">
        <v>500</v>
      </c>
    </row>
    <row r="171" spans="1:7" x14ac:dyDescent="0.25">
      <c r="A171" t="s">
        <v>14</v>
      </c>
      <c r="B171">
        <v>0</v>
      </c>
      <c r="C171">
        <v>600</v>
      </c>
      <c r="D171">
        <v>600</v>
      </c>
      <c r="E171">
        <v>600</v>
      </c>
      <c r="F171">
        <v>600</v>
      </c>
      <c r="G171">
        <v>600</v>
      </c>
    </row>
    <row r="172" spans="1:7" x14ac:dyDescent="0.25">
      <c r="A172" t="s">
        <v>14</v>
      </c>
      <c r="B172">
        <v>0</v>
      </c>
      <c r="C172">
        <v>0</v>
      </c>
      <c r="D172">
        <v>0</v>
      </c>
      <c r="E172">
        <v>1000</v>
      </c>
      <c r="F172">
        <v>1000</v>
      </c>
      <c r="G172">
        <v>1000</v>
      </c>
    </row>
    <row r="173" spans="1:7" x14ac:dyDescent="0.25">
      <c r="A173" t="s">
        <v>14</v>
      </c>
      <c r="B173">
        <v>0</v>
      </c>
      <c r="C173">
        <v>0</v>
      </c>
      <c r="D173">
        <v>1000</v>
      </c>
      <c r="E173">
        <v>1000</v>
      </c>
      <c r="F173">
        <v>1000</v>
      </c>
      <c r="G173">
        <v>1000</v>
      </c>
    </row>
    <row r="174" spans="1:7" x14ac:dyDescent="0.25">
      <c r="A174" t="s">
        <v>14</v>
      </c>
      <c r="B174">
        <v>0</v>
      </c>
      <c r="C174">
        <v>0</v>
      </c>
      <c r="D174">
        <v>200</v>
      </c>
      <c r="E174">
        <v>200</v>
      </c>
      <c r="F174">
        <v>200</v>
      </c>
      <c r="G174">
        <v>200</v>
      </c>
    </row>
    <row r="175" spans="1:7" x14ac:dyDescent="0.25">
      <c r="A175" t="s">
        <v>14</v>
      </c>
      <c r="B175">
        <v>179</v>
      </c>
      <c r="C175">
        <v>172</v>
      </c>
      <c r="D175">
        <v>167</v>
      </c>
      <c r="E175">
        <v>164</v>
      </c>
      <c r="F175">
        <v>322</v>
      </c>
      <c r="G175">
        <v>318</v>
      </c>
    </row>
    <row r="176" spans="1:7" x14ac:dyDescent="0.25">
      <c r="A176" t="s">
        <v>14</v>
      </c>
      <c r="B176">
        <v>0</v>
      </c>
      <c r="C176">
        <v>0</v>
      </c>
      <c r="D176">
        <v>0</v>
      </c>
      <c r="E176">
        <v>11</v>
      </c>
      <c r="F176">
        <v>12</v>
      </c>
      <c r="G176">
        <v>12</v>
      </c>
    </row>
    <row r="177" spans="1:7" x14ac:dyDescent="0.25">
      <c r="A177" t="s">
        <v>14</v>
      </c>
      <c r="B177">
        <v>5700</v>
      </c>
      <c r="C177">
        <v>5700</v>
      </c>
      <c r="D177">
        <v>5700</v>
      </c>
      <c r="E177">
        <v>5700</v>
      </c>
      <c r="F177">
        <v>5700</v>
      </c>
      <c r="G177">
        <v>5700</v>
      </c>
    </row>
    <row r="178" spans="1:7" x14ac:dyDescent="0.25">
      <c r="A178" t="s">
        <v>14</v>
      </c>
      <c r="B178">
        <v>0</v>
      </c>
      <c r="C178">
        <v>0</v>
      </c>
      <c r="D178">
        <v>0</v>
      </c>
      <c r="E178">
        <v>0</v>
      </c>
      <c r="F178">
        <v>13</v>
      </c>
      <c r="G178">
        <v>24</v>
      </c>
    </row>
    <row r="179" spans="1:7" x14ac:dyDescent="0.25">
      <c r="A179" t="s">
        <v>14</v>
      </c>
      <c r="B179">
        <v>121</v>
      </c>
      <c r="C179">
        <v>121</v>
      </c>
      <c r="D179">
        <v>121</v>
      </c>
      <c r="E179">
        <v>121</v>
      </c>
      <c r="F179">
        <v>121</v>
      </c>
      <c r="G179">
        <v>121</v>
      </c>
    </row>
    <row r="180" spans="1:7" x14ac:dyDescent="0.25">
      <c r="A180" t="s">
        <v>14</v>
      </c>
      <c r="B180">
        <v>5593</v>
      </c>
      <c r="C180">
        <v>5593</v>
      </c>
      <c r="D180">
        <v>5593</v>
      </c>
      <c r="E180">
        <v>7503</v>
      </c>
      <c r="F180">
        <v>9710</v>
      </c>
      <c r="G180">
        <v>11994</v>
      </c>
    </row>
    <row r="181" spans="1:7" x14ac:dyDescent="0.25">
      <c r="A181" t="s">
        <v>14</v>
      </c>
      <c r="B181">
        <v>66</v>
      </c>
      <c r="C181">
        <v>63</v>
      </c>
      <c r="D181">
        <v>60</v>
      </c>
      <c r="E181">
        <v>61</v>
      </c>
      <c r="F181">
        <v>61</v>
      </c>
      <c r="G181">
        <v>62</v>
      </c>
    </row>
    <row r="182" spans="1:7" x14ac:dyDescent="0.25">
      <c r="A182" t="s">
        <v>33</v>
      </c>
      <c r="B182">
        <v>20000</v>
      </c>
      <c r="C182">
        <v>20000</v>
      </c>
      <c r="D182">
        <v>20000</v>
      </c>
      <c r="E182">
        <v>20000</v>
      </c>
      <c r="F182">
        <v>20000</v>
      </c>
      <c r="G182">
        <v>20000</v>
      </c>
    </row>
    <row r="183" spans="1:7" x14ac:dyDescent="0.25">
      <c r="A183" t="s">
        <v>33</v>
      </c>
      <c r="B183">
        <v>19258</v>
      </c>
      <c r="C183">
        <v>17749</v>
      </c>
      <c r="D183">
        <v>22990</v>
      </c>
      <c r="E183">
        <v>22874</v>
      </c>
      <c r="F183">
        <v>26759</v>
      </c>
      <c r="G183">
        <v>30312</v>
      </c>
    </row>
    <row r="184" spans="1:7" x14ac:dyDescent="0.25">
      <c r="A184" t="s">
        <v>35</v>
      </c>
      <c r="B184">
        <v>5</v>
      </c>
      <c r="C184">
        <v>8</v>
      </c>
      <c r="D184">
        <v>11</v>
      </c>
      <c r="E184">
        <v>11</v>
      </c>
      <c r="F184">
        <v>11</v>
      </c>
      <c r="G184">
        <v>11</v>
      </c>
    </row>
    <row r="185" spans="1:7" x14ac:dyDescent="0.25">
      <c r="A185" t="s">
        <v>12</v>
      </c>
      <c r="B185">
        <v>630</v>
      </c>
      <c r="C185">
        <v>911</v>
      </c>
      <c r="D185">
        <v>978</v>
      </c>
      <c r="E185">
        <v>1148</v>
      </c>
      <c r="F185">
        <v>1526</v>
      </c>
      <c r="G185">
        <v>2026</v>
      </c>
    </row>
    <row r="186" spans="1:7" x14ac:dyDescent="0.25">
      <c r="A186" t="s">
        <v>12</v>
      </c>
      <c r="B186">
        <v>195</v>
      </c>
      <c r="C186">
        <v>440</v>
      </c>
      <c r="D186">
        <v>688</v>
      </c>
      <c r="E186">
        <v>1084</v>
      </c>
      <c r="F186">
        <v>1459</v>
      </c>
      <c r="G186">
        <v>1958</v>
      </c>
    </row>
    <row r="187" spans="1:7" x14ac:dyDescent="0.25">
      <c r="A187" t="s">
        <v>12</v>
      </c>
      <c r="B187">
        <v>92</v>
      </c>
      <c r="C187">
        <v>196</v>
      </c>
      <c r="D187">
        <v>344</v>
      </c>
      <c r="E187">
        <v>414</v>
      </c>
      <c r="F187">
        <v>527</v>
      </c>
      <c r="G187">
        <v>677</v>
      </c>
    </row>
    <row r="188" spans="1:7" x14ac:dyDescent="0.25">
      <c r="A188" t="s">
        <v>12</v>
      </c>
      <c r="B188">
        <v>44</v>
      </c>
      <c r="C188">
        <v>72</v>
      </c>
      <c r="D188">
        <v>76</v>
      </c>
      <c r="E188">
        <v>88</v>
      </c>
      <c r="F188">
        <v>117</v>
      </c>
      <c r="G188">
        <v>155</v>
      </c>
    </row>
    <row r="189" spans="1:7" x14ac:dyDescent="0.25">
      <c r="A189" t="s">
        <v>12</v>
      </c>
      <c r="B189">
        <v>19</v>
      </c>
      <c r="C189">
        <v>32</v>
      </c>
      <c r="D189">
        <v>28</v>
      </c>
      <c r="E189">
        <v>26</v>
      </c>
      <c r="F189">
        <v>27</v>
      </c>
      <c r="G189">
        <v>27</v>
      </c>
    </row>
    <row r="190" spans="1:7" x14ac:dyDescent="0.25">
      <c r="A190" t="s">
        <v>12</v>
      </c>
      <c r="B190">
        <v>18</v>
      </c>
      <c r="C190">
        <v>30</v>
      </c>
      <c r="D190">
        <v>30</v>
      </c>
      <c r="E190">
        <v>28</v>
      </c>
      <c r="F190">
        <v>26</v>
      </c>
      <c r="G190">
        <v>26</v>
      </c>
    </row>
    <row r="191" spans="1:7" x14ac:dyDescent="0.25">
      <c r="A191" t="s">
        <v>12</v>
      </c>
      <c r="B191">
        <v>0</v>
      </c>
      <c r="C191">
        <v>0</v>
      </c>
      <c r="D191">
        <v>0</v>
      </c>
      <c r="E191">
        <v>1</v>
      </c>
      <c r="F191">
        <v>5</v>
      </c>
      <c r="G191">
        <v>9</v>
      </c>
    </row>
    <row r="192" spans="1:7" x14ac:dyDescent="0.25">
      <c r="A192" t="s">
        <v>12</v>
      </c>
      <c r="B192">
        <v>41</v>
      </c>
      <c r="C192">
        <v>64</v>
      </c>
      <c r="D192">
        <v>91</v>
      </c>
      <c r="E192">
        <v>126</v>
      </c>
      <c r="F192">
        <v>164</v>
      </c>
      <c r="G192">
        <v>204</v>
      </c>
    </row>
    <row r="193" spans="1:7" x14ac:dyDescent="0.25">
      <c r="A193" t="s">
        <v>12</v>
      </c>
      <c r="B193">
        <v>184</v>
      </c>
      <c r="C193">
        <v>282</v>
      </c>
      <c r="D193">
        <v>405</v>
      </c>
      <c r="E193">
        <v>571</v>
      </c>
      <c r="F193">
        <v>740</v>
      </c>
      <c r="G193">
        <v>917</v>
      </c>
    </row>
    <row r="194" spans="1:7" x14ac:dyDescent="0.25">
      <c r="A194" t="s">
        <v>12</v>
      </c>
      <c r="B194">
        <v>0</v>
      </c>
      <c r="C194">
        <v>0</v>
      </c>
      <c r="D194">
        <v>0</v>
      </c>
      <c r="E194">
        <v>6</v>
      </c>
      <c r="F194">
        <v>12</v>
      </c>
      <c r="G194">
        <v>19</v>
      </c>
    </row>
    <row r="195" spans="1:7" x14ac:dyDescent="0.25">
      <c r="A195" t="s">
        <v>12</v>
      </c>
      <c r="B195">
        <v>3</v>
      </c>
      <c r="C195">
        <v>10</v>
      </c>
      <c r="D195">
        <v>13</v>
      </c>
      <c r="E195">
        <v>15</v>
      </c>
      <c r="F195">
        <v>16</v>
      </c>
      <c r="G195">
        <v>17</v>
      </c>
    </row>
    <row r="196" spans="1:7" x14ac:dyDescent="0.25">
      <c r="A196" t="s">
        <v>12</v>
      </c>
      <c r="B196">
        <v>22</v>
      </c>
      <c r="C196">
        <v>21</v>
      </c>
      <c r="D196">
        <v>20</v>
      </c>
      <c r="E196">
        <v>19</v>
      </c>
      <c r="F196">
        <v>21</v>
      </c>
      <c r="G196">
        <v>23</v>
      </c>
    </row>
    <row r="197" spans="1:7" x14ac:dyDescent="0.25">
      <c r="A197" t="s">
        <v>12</v>
      </c>
      <c r="B197">
        <v>60</v>
      </c>
      <c r="C197">
        <v>93</v>
      </c>
      <c r="D197">
        <v>83</v>
      </c>
      <c r="E197">
        <v>80</v>
      </c>
      <c r="F197">
        <v>87</v>
      </c>
      <c r="G197">
        <v>94</v>
      </c>
    </row>
    <row r="198" spans="1:7" x14ac:dyDescent="0.25">
      <c r="A198" t="s">
        <v>12</v>
      </c>
      <c r="B198">
        <v>5</v>
      </c>
      <c r="C198">
        <v>14</v>
      </c>
      <c r="D198">
        <v>14</v>
      </c>
      <c r="E198">
        <v>13</v>
      </c>
      <c r="F198">
        <v>14</v>
      </c>
      <c r="G198">
        <v>16</v>
      </c>
    </row>
    <row r="199" spans="1:7" x14ac:dyDescent="0.25">
      <c r="A199" t="s">
        <v>12</v>
      </c>
      <c r="B199">
        <v>234</v>
      </c>
      <c r="C199">
        <v>587</v>
      </c>
      <c r="D199">
        <v>1016</v>
      </c>
      <c r="E199">
        <v>1397</v>
      </c>
      <c r="F199">
        <v>1764</v>
      </c>
      <c r="G199">
        <v>2059</v>
      </c>
    </row>
    <row r="200" spans="1:7" x14ac:dyDescent="0.25">
      <c r="A200" t="s">
        <v>12</v>
      </c>
      <c r="B200">
        <v>84</v>
      </c>
      <c r="C200">
        <v>188</v>
      </c>
      <c r="D200">
        <v>309</v>
      </c>
      <c r="E200">
        <v>443</v>
      </c>
      <c r="F200">
        <v>573</v>
      </c>
      <c r="G200">
        <v>708</v>
      </c>
    </row>
    <row r="201" spans="1:7" x14ac:dyDescent="0.25">
      <c r="A201" t="s">
        <v>12</v>
      </c>
      <c r="B201">
        <v>75</v>
      </c>
      <c r="C201">
        <v>194</v>
      </c>
      <c r="D201">
        <v>343</v>
      </c>
      <c r="E201">
        <v>519</v>
      </c>
      <c r="F201">
        <v>710</v>
      </c>
      <c r="G201">
        <v>901</v>
      </c>
    </row>
    <row r="202" spans="1:7" x14ac:dyDescent="0.25">
      <c r="A202" t="s">
        <v>12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2</v>
      </c>
    </row>
    <row r="203" spans="1:7" x14ac:dyDescent="0.25">
      <c r="A203" t="s">
        <v>12</v>
      </c>
      <c r="B203">
        <v>8</v>
      </c>
      <c r="C203">
        <v>12</v>
      </c>
      <c r="D203">
        <v>20</v>
      </c>
      <c r="E203">
        <v>29</v>
      </c>
      <c r="F203">
        <v>32</v>
      </c>
      <c r="G203">
        <v>42</v>
      </c>
    </row>
    <row r="204" spans="1:7" x14ac:dyDescent="0.25">
      <c r="A204" t="s">
        <v>12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72</v>
      </c>
    </row>
    <row r="205" spans="1:7" x14ac:dyDescent="0.25">
      <c r="A205" t="s">
        <v>12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3</v>
      </c>
    </row>
    <row r="206" spans="1:7" x14ac:dyDescent="0.25">
      <c r="A206" t="s">
        <v>12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1</v>
      </c>
    </row>
    <row r="207" spans="1:7" x14ac:dyDescent="0.25">
      <c r="A207" t="s">
        <v>12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1</v>
      </c>
    </row>
    <row r="208" spans="1:7" x14ac:dyDescent="0.25">
      <c r="A208" t="s">
        <v>12</v>
      </c>
      <c r="B208">
        <v>0</v>
      </c>
      <c r="C208">
        <v>0</v>
      </c>
      <c r="D208">
        <v>0</v>
      </c>
      <c r="E208">
        <v>0</v>
      </c>
      <c r="F208">
        <v>1</v>
      </c>
      <c r="G208">
        <v>1</v>
      </c>
    </row>
    <row r="209" spans="1:7" x14ac:dyDescent="0.25">
      <c r="A209" t="s">
        <v>12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</row>
    <row r="210" spans="1:7" x14ac:dyDescent="0.25">
      <c r="A210" t="s">
        <v>12</v>
      </c>
      <c r="B210">
        <v>0</v>
      </c>
      <c r="C210">
        <v>0</v>
      </c>
      <c r="D210">
        <v>0</v>
      </c>
      <c r="E210">
        <v>0</v>
      </c>
      <c r="F210">
        <v>2</v>
      </c>
      <c r="G210">
        <v>6</v>
      </c>
    </row>
    <row r="211" spans="1:7" x14ac:dyDescent="0.25">
      <c r="A211" t="s">
        <v>12</v>
      </c>
      <c r="B211">
        <v>0</v>
      </c>
      <c r="C211">
        <v>1</v>
      </c>
      <c r="D211">
        <v>1</v>
      </c>
      <c r="E211">
        <v>0</v>
      </c>
      <c r="F211">
        <v>1</v>
      </c>
      <c r="G211">
        <v>1</v>
      </c>
    </row>
    <row r="212" spans="1:7" x14ac:dyDescent="0.25">
      <c r="A212" t="s">
        <v>12</v>
      </c>
      <c r="B212">
        <v>17</v>
      </c>
      <c r="C212">
        <v>29</v>
      </c>
      <c r="D212">
        <v>43</v>
      </c>
      <c r="E212">
        <v>60</v>
      </c>
      <c r="F212">
        <v>84</v>
      </c>
      <c r="G212">
        <v>105</v>
      </c>
    </row>
    <row r="213" spans="1:7" x14ac:dyDescent="0.25">
      <c r="A213" t="s">
        <v>12</v>
      </c>
      <c r="B213">
        <v>42</v>
      </c>
      <c r="C213">
        <v>21</v>
      </c>
      <c r="D213">
        <v>0</v>
      </c>
      <c r="E213">
        <v>0</v>
      </c>
      <c r="F213">
        <v>0</v>
      </c>
      <c r="G213">
        <v>0</v>
      </c>
    </row>
    <row r="214" spans="1:7" x14ac:dyDescent="0.25">
      <c r="A214" t="s">
        <v>12</v>
      </c>
      <c r="B214">
        <v>37</v>
      </c>
      <c r="C214">
        <v>63</v>
      </c>
      <c r="D214">
        <v>96</v>
      </c>
      <c r="E214">
        <v>141</v>
      </c>
      <c r="F214">
        <v>188</v>
      </c>
      <c r="G214">
        <v>232</v>
      </c>
    </row>
    <row r="215" spans="1:7" x14ac:dyDescent="0.25">
      <c r="A215" t="s">
        <v>12</v>
      </c>
      <c r="B215">
        <v>88</v>
      </c>
      <c r="C215">
        <v>206</v>
      </c>
      <c r="D215">
        <v>434</v>
      </c>
      <c r="E215">
        <v>552</v>
      </c>
      <c r="F215">
        <v>709</v>
      </c>
      <c r="G215">
        <v>888</v>
      </c>
    </row>
    <row r="216" spans="1:7" x14ac:dyDescent="0.25">
      <c r="A216" t="s">
        <v>12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22</v>
      </c>
    </row>
    <row r="217" spans="1:7" x14ac:dyDescent="0.25">
      <c r="A217" t="s">
        <v>12</v>
      </c>
      <c r="B217">
        <v>48</v>
      </c>
      <c r="C217">
        <v>67</v>
      </c>
      <c r="D217">
        <v>98</v>
      </c>
      <c r="E217">
        <v>141</v>
      </c>
      <c r="F217">
        <v>195</v>
      </c>
      <c r="G217">
        <v>262</v>
      </c>
    </row>
    <row r="218" spans="1:7" x14ac:dyDescent="0.25">
      <c r="A218" t="s">
        <v>12</v>
      </c>
      <c r="B218">
        <v>54</v>
      </c>
      <c r="C218">
        <v>124</v>
      </c>
      <c r="D218">
        <v>152</v>
      </c>
      <c r="E218">
        <v>187</v>
      </c>
      <c r="F218">
        <v>232</v>
      </c>
      <c r="G218">
        <v>283</v>
      </c>
    </row>
    <row r="219" spans="1:7" x14ac:dyDescent="0.25">
      <c r="A219" t="s">
        <v>12</v>
      </c>
      <c r="B219">
        <v>0</v>
      </c>
      <c r="C219">
        <v>0</v>
      </c>
      <c r="D219">
        <v>0</v>
      </c>
      <c r="E219">
        <v>53</v>
      </c>
      <c r="F219">
        <v>266</v>
      </c>
      <c r="G219">
        <v>480</v>
      </c>
    </row>
    <row r="220" spans="1:7" x14ac:dyDescent="0.25">
      <c r="A220" t="s">
        <v>12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1</v>
      </c>
    </row>
    <row r="221" spans="1:7" x14ac:dyDescent="0.25">
      <c r="A221" t="s">
        <v>12</v>
      </c>
      <c r="B221">
        <v>179</v>
      </c>
      <c r="C221">
        <v>778</v>
      </c>
      <c r="D221">
        <v>1122</v>
      </c>
      <c r="E221">
        <v>1684</v>
      </c>
      <c r="F221">
        <v>2506</v>
      </c>
      <c r="G221">
        <v>3587</v>
      </c>
    </row>
    <row r="222" spans="1:7" x14ac:dyDescent="0.25">
      <c r="A222" t="s">
        <v>12</v>
      </c>
      <c r="B222">
        <v>10</v>
      </c>
      <c r="C222">
        <v>25</v>
      </c>
      <c r="D222">
        <v>31</v>
      </c>
      <c r="E222">
        <v>41</v>
      </c>
      <c r="F222">
        <v>57</v>
      </c>
      <c r="G222">
        <v>76</v>
      </c>
    </row>
    <row r="223" spans="1:7" x14ac:dyDescent="0.25">
      <c r="A223" t="s">
        <v>12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</row>
    <row r="224" spans="1:7" x14ac:dyDescent="0.25">
      <c r="A224" t="s">
        <v>12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2</v>
      </c>
    </row>
    <row r="225" spans="1:7" x14ac:dyDescent="0.25">
      <c r="A225" t="s">
        <v>12</v>
      </c>
      <c r="B225">
        <v>405</v>
      </c>
      <c r="C225">
        <v>1070</v>
      </c>
      <c r="D225">
        <v>2064</v>
      </c>
      <c r="E225">
        <v>3501</v>
      </c>
      <c r="F225">
        <v>5348</v>
      </c>
      <c r="G225">
        <v>7674</v>
      </c>
    </row>
    <row r="226" spans="1:7" x14ac:dyDescent="0.25">
      <c r="A226" t="s">
        <v>12</v>
      </c>
      <c r="B226">
        <v>0</v>
      </c>
      <c r="C226">
        <v>0</v>
      </c>
      <c r="D226">
        <v>0</v>
      </c>
      <c r="E226">
        <v>0</v>
      </c>
      <c r="F226">
        <v>3</v>
      </c>
      <c r="G226">
        <v>13</v>
      </c>
    </row>
    <row r="227" spans="1:7" x14ac:dyDescent="0.25">
      <c r="A227" t="s">
        <v>12</v>
      </c>
      <c r="B227">
        <v>10</v>
      </c>
      <c r="C227">
        <v>55</v>
      </c>
      <c r="D227">
        <v>78</v>
      </c>
      <c r="E227">
        <v>123</v>
      </c>
      <c r="F227">
        <v>187</v>
      </c>
      <c r="G227">
        <v>272</v>
      </c>
    </row>
    <row r="228" spans="1:7" x14ac:dyDescent="0.25">
      <c r="A228" t="s">
        <v>12</v>
      </c>
      <c r="B228">
        <v>39</v>
      </c>
      <c r="C228">
        <v>131</v>
      </c>
      <c r="D228">
        <v>231</v>
      </c>
      <c r="E228">
        <v>230</v>
      </c>
      <c r="F228">
        <v>232</v>
      </c>
      <c r="G228">
        <v>233</v>
      </c>
    </row>
    <row r="229" spans="1:7" x14ac:dyDescent="0.25">
      <c r="A229" t="s">
        <v>12</v>
      </c>
      <c r="B229">
        <v>8</v>
      </c>
      <c r="C229">
        <v>26</v>
      </c>
      <c r="D229">
        <v>23</v>
      </c>
      <c r="E229">
        <v>21</v>
      </c>
      <c r="F229">
        <v>21</v>
      </c>
      <c r="G229">
        <v>21</v>
      </c>
    </row>
    <row r="230" spans="1:7" x14ac:dyDescent="0.25">
      <c r="A230" t="s">
        <v>12</v>
      </c>
      <c r="B230">
        <v>1</v>
      </c>
      <c r="C230">
        <v>0</v>
      </c>
      <c r="D230">
        <v>0</v>
      </c>
      <c r="E230">
        <v>0</v>
      </c>
      <c r="F230">
        <v>0</v>
      </c>
      <c r="G230">
        <v>0</v>
      </c>
    </row>
    <row r="231" spans="1:7" x14ac:dyDescent="0.25">
      <c r="A231" t="s">
        <v>12</v>
      </c>
      <c r="B231">
        <v>88</v>
      </c>
      <c r="C231">
        <v>118</v>
      </c>
      <c r="D231">
        <v>143</v>
      </c>
      <c r="E231">
        <v>169</v>
      </c>
      <c r="F231">
        <v>209</v>
      </c>
      <c r="G231">
        <v>252</v>
      </c>
    </row>
    <row r="232" spans="1:7" x14ac:dyDescent="0.25">
      <c r="A232" t="s">
        <v>12</v>
      </c>
      <c r="B232">
        <v>189</v>
      </c>
      <c r="C232">
        <v>360</v>
      </c>
      <c r="D232">
        <v>509</v>
      </c>
      <c r="E232">
        <v>638</v>
      </c>
      <c r="F232">
        <v>791</v>
      </c>
      <c r="G232">
        <v>938</v>
      </c>
    </row>
    <row r="233" spans="1:7" x14ac:dyDescent="0.25">
      <c r="A233" t="s">
        <v>12</v>
      </c>
      <c r="B233">
        <v>22969</v>
      </c>
      <c r="C233">
        <v>24559</v>
      </c>
      <c r="D233">
        <v>28317</v>
      </c>
      <c r="E233">
        <v>31220</v>
      </c>
      <c r="F233">
        <v>33822</v>
      </c>
      <c r="G233">
        <v>36899</v>
      </c>
    </row>
    <row r="234" spans="1:7" x14ac:dyDescent="0.25">
      <c r="A234" t="s">
        <v>12</v>
      </c>
      <c r="B234">
        <v>89</v>
      </c>
      <c r="C234">
        <v>287</v>
      </c>
      <c r="D234">
        <v>492</v>
      </c>
      <c r="E234">
        <v>542</v>
      </c>
      <c r="F234">
        <v>540</v>
      </c>
      <c r="G234">
        <v>539</v>
      </c>
    </row>
    <row r="235" spans="1:7" x14ac:dyDescent="0.25">
      <c r="A235" t="s">
        <v>12</v>
      </c>
      <c r="B235">
        <v>246</v>
      </c>
      <c r="C235">
        <v>479</v>
      </c>
      <c r="D235">
        <v>614</v>
      </c>
      <c r="E235">
        <v>724</v>
      </c>
      <c r="F235">
        <v>822</v>
      </c>
      <c r="G235">
        <v>921</v>
      </c>
    </row>
    <row r="236" spans="1:7" x14ac:dyDescent="0.25">
      <c r="A236" t="s">
        <v>12</v>
      </c>
      <c r="B236">
        <v>0</v>
      </c>
      <c r="C236">
        <v>0</v>
      </c>
      <c r="D236">
        <v>10</v>
      </c>
      <c r="E236">
        <v>24</v>
      </c>
      <c r="F236">
        <v>40</v>
      </c>
      <c r="G236">
        <v>59</v>
      </c>
    </row>
    <row r="237" spans="1:7" x14ac:dyDescent="0.25">
      <c r="A237" t="s">
        <v>12</v>
      </c>
      <c r="B237">
        <v>6</v>
      </c>
      <c r="C237">
        <v>1</v>
      </c>
      <c r="D237">
        <v>0</v>
      </c>
      <c r="E237">
        <v>0</v>
      </c>
      <c r="F237">
        <v>0</v>
      </c>
      <c r="G237">
        <v>0</v>
      </c>
    </row>
    <row r="238" spans="1:7" x14ac:dyDescent="0.25">
      <c r="A238" t="s">
        <v>12</v>
      </c>
      <c r="B238">
        <v>13</v>
      </c>
      <c r="C238">
        <v>11</v>
      </c>
      <c r="D238">
        <v>10</v>
      </c>
      <c r="E238">
        <v>8</v>
      </c>
      <c r="F238">
        <v>9</v>
      </c>
      <c r="G238">
        <v>10</v>
      </c>
    </row>
    <row r="239" spans="1:7" x14ac:dyDescent="0.25">
      <c r="A239" t="s">
        <v>12</v>
      </c>
      <c r="B239">
        <v>74</v>
      </c>
      <c r="C239">
        <v>94</v>
      </c>
      <c r="D239">
        <v>87</v>
      </c>
      <c r="E239">
        <v>87</v>
      </c>
      <c r="F239">
        <v>96</v>
      </c>
      <c r="G239">
        <v>103</v>
      </c>
    </row>
    <row r="240" spans="1:7" x14ac:dyDescent="0.25">
      <c r="A240" t="s">
        <v>12</v>
      </c>
      <c r="B240">
        <v>42</v>
      </c>
      <c r="C240">
        <v>77</v>
      </c>
      <c r="D240">
        <v>108</v>
      </c>
      <c r="E240">
        <v>122</v>
      </c>
      <c r="F240">
        <v>137</v>
      </c>
      <c r="G240">
        <v>152</v>
      </c>
    </row>
    <row r="241" spans="1:7" x14ac:dyDescent="0.25">
      <c r="A241" t="s">
        <v>12</v>
      </c>
      <c r="B241">
        <v>20</v>
      </c>
      <c r="C241">
        <v>36</v>
      </c>
      <c r="D241">
        <v>51</v>
      </c>
      <c r="E241">
        <v>73</v>
      </c>
      <c r="F241">
        <v>96</v>
      </c>
      <c r="G241">
        <v>122</v>
      </c>
    </row>
    <row r="242" spans="1:7" x14ac:dyDescent="0.25">
      <c r="A242" t="s">
        <v>12</v>
      </c>
      <c r="B242">
        <v>187</v>
      </c>
      <c r="C242">
        <v>301</v>
      </c>
      <c r="D242">
        <v>426</v>
      </c>
      <c r="E242">
        <v>604</v>
      </c>
      <c r="F242">
        <v>773</v>
      </c>
      <c r="G242">
        <v>972</v>
      </c>
    </row>
    <row r="243" spans="1:7" x14ac:dyDescent="0.25">
      <c r="A243" t="s">
        <v>12</v>
      </c>
      <c r="B243">
        <v>702</v>
      </c>
      <c r="C243">
        <v>1652</v>
      </c>
      <c r="D243">
        <v>2408</v>
      </c>
      <c r="E243">
        <v>3052</v>
      </c>
      <c r="F243">
        <v>3640</v>
      </c>
      <c r="G243">
        <v>3921</v>
      </c>
    </row>
    <row r="244" spans="1:7" x14ac:dyDescent="0.25">
      <c r="A244" t="s">
        <v>12</v>
      </c>
      <c r="B244">
        <v>116</v>
      </c>
      <c r="C244">
        <v>224</v>
      </c>
      <c r="D244">
        <v>333</v>
      </c>
      <c r="E244">
        <v>441</v>
      </c>
      <c r="F244">
        <v>546</v>
      </c>
      <c r="G244">
        <v>648</v>
      </c>
    </row>
    <row r="245" spans="1:7" x14ac:dyDescent="0.25">
      <c r="A245" t="s">
        <v>12</v>
      </c>
      <c r="B245">
        <v>108</v>
      </c>
      <c r="C245">
        <v>137</v>
      </c>
      <c r="D245">
        <v>171</v>
      </c>
      <c r="E245">
        <v>215</v>
      </c>
      <c r="F245">
        <v>254</v>
      </c>
      <c r="G245">
        <v>294</v>
      </c>
    </row>
    <row r="246" spans="1:7" x14ac:dyDescent="0.25">
      <c r="A246" t="s">
        <v>12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</row>
    <row r="247" spans="1:7" x14ac:dyDescent="0.25">
      <c r="A247" t="s">
        <v>12</v>
      </c>
      <c r="B247">
        <v>604</v>
      </c>
      <c r="C247">
        <v>2105</v>
      </c>
      <c r="D247">
        <v>2625</v>
      </c>
      <c r="E247">
        <v>3029</v>
      </c>
      <c r="F247">
        <v>3514</v>
      </c>
      <c r="G247">
        <v>3966</v>
      </c>
    </row>
    <row r="248" spans="1:7" x14ac:dyDescent="0.25">
      <c r="A248" t="s">
        <v>12</v>
      </c>
      <c r="B248">
        <v>38</v>
      </c>
      <c r="C248">
        <v>67</v>
      </c>
      <c r="D248">
        <v>79</v>
      </c>
      <c r="E248">
        <v>91</v>
      </c>
      <c r="F248">
        <v>104</v>
      </c>
      <c r="G248">
        <v>118</v>
      </c>
    </row>
    <row r="249" spans="1:7" x14ac:dyDescent="0.25">
      <c r="A249" t="s">
        <v>12</v>
      </c>
      <c r="B249">
        <v>38</v>
      </c>
      <c r="C249">
        <v>16</v>
      </c>
      <c r="D249">
        <v>0</v>
      </c>
      <c r="E249">
        <v>0</v>
      </c>
      <c r="F249">
        <v>0</v>
      </c>
      <c r="G249">
        <v>0</v>
      </c>
    </row>
    <row r="250" spans="1:7" x14ac:dyDescent="0.25">
      <c r="A250" t="s">
        <v>12</v>
      </c>
      <c r="B250">
        <v>144</v>
      </c>
      <c r="C250">
        <v>272</v>
      </c>
      <c r="D250">
        <v>386</v>
      </c>
      <c r="E250">
        <v>487</v>
      </c>
      <c r="F250">
        <v>581</v>
      </c>
      <c r="G250">
        <v>665</v>
      </c>
    </row>
    <row r="251" spans="1:7" x14ac:dyDescent="0.25">
      <c r="A251" t="s">
        <v>12</v>
      </c>
      <c r="B251">
        <v>853</v>
      </c>
      <c r="C251">
        <v>1825</v>
      </c>
      <c r="D251">
        <v>2399</v>
      </c>
      <c r="E251">
        <v>2889</v>
      </c>
      <c r="F251">
        <v>3325</v>
      </c>
      <c r="G251">
        <v>4645</v>
      </c>
    </row>
    <row r="252" spans="1:7" x14ac:dyDescent="0.25">
      <c r="A252" t="s">
        <v>12</v>
      </c>
      <c r="B252">
        <v>60</v>
      </c>
      <c r="C252">
        <v>95</v>
      </c>
      <c r="D252">
        <v>87</v>
      </c>
      <c r="E252">
        <v>87</v>
      </c>
      <c r="F252">
        <v>96</v>
      </c>
      <c r="G252">
        <v>104</v>
      </c>
    </row>
    <row r="253" spans="1:7" x14ac:dyDescent="0.25">
      <c r="A253" t="s">
        <v>12</v>
      </c>
      <c r="B253">
        <v>50</v>
      </c>
      <c r="C253">
        <v>92</v>
      </c>
      <c r="D253">
        <v>131</v>
      </c>
      <c r="E253">
        <v>166</v>
      </c>
      <c r="F253">
        <v>199</v>
      </c>
      <c r="G253">
        <v>229</v>
      </c>
    </row>
    <row r="254" spans="1:7" x14ac:dyDescent="0.25">
      <c r="A254" t="s">
        <v>12</v>
      </c>
      <c r="B254">
        <v>59</v>
      </c>
      <c r="C254">
        <v>110</v>
      </c>
      <c r="D254">
        <v>153</v>
      </c>
      <c r="E254">
        <v>197</v>
      </c>
      <c r="F254">
        <v>234</v>
      </c>
      <c r="G254">
        <v>268</v>
      </c>
    </row>
    <row r="255" spans="1:7" x14ac:dyDescent="0.25">
      <c r="A255" t="s">
        <v>12</v>
      </c>
      <c r="B255">
        <v>157</v>
      </c>
      <c r="C255">
        <v>286</v>
      </c>
      <c r="D255">
        <v>398</v>
      </c>
      <c r="E255">
        <v>505</v>
      </c>
      <c r="F255">
        <v>609</v>
      </c>
      <c r="G255">
        <v>700</v>
      </c>
    </row>
    <row r="256" spans="1:7" x14ac:dyDescent="0.25">
      <c r="A256" t="s">
        <v>12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</row>
    <row r="257" spans="1:7" x14ac:dyDescent="0.25">
      <c r="A257" t="s">
        <v>12</v>
      </c>
      <c r="B257">
        <v>234</v>
      </c>
      <c r="C257">
        <v>505</v>
      </c>
      <c r="D257">
        <v>809</v>
      </c>
      <c r="E257">
        <v>1164</v>
      </c>
      <c r="F257">
        <v>1526</v>
      </c>
      <c r="G257">
        <v>1900</v>
      </c>
    </row>
    <row r="258" spans="1:7" x14ac:dyDescent="0.25">
      <c r="A258" t="s">
        <v>12</v>
      </c>
      <c r="B258">
        <v>262</v>
      </c>
      <c r="C258">
        <v>564</v>
      </c>
      <c r="D258">
        <v>912</v>
      </c>
      <c r="E258">
        <v>1302</v>
      </c>
      <c r="F258">
        <v>1705</v>
      </c>
      <c r="G258">
        <v>2114</v>
      </c>
    </row>
    <row r="259" spans="1:7" x14ac:dyDescent="0.25">
      <c r="A259" t="s">
        <v>12</v>
      </c>
      <c r="B259">
        <v>213</v>
      </c>
      <c r="C259">
        <v>445</v>
      </c>
      <c r="D259">
        <v>707</v>
      </c>
      <c r="E259">
        <v>996</v>
      </c>
      <c r="F259">
        <v>1316</v>
      </c>
      <c r="G259">
        <v>1533</v>
      </c>
    </row>
    <row r="260" spans="1:7" x14ac:dyDescent="0.25">
      <c r="A260" t="s">
        <v>12</v>
      </c>
      <c r="B260">
        <v>175</v>
      </c>
      <c r="C260">
        <v>374</v>
      </c>
      <c r="D260">
        <v>608</v>
      </c>
      <c r="E260">
        <v>863</v>
      </c>
      <c r="F260">
        <v>1136</v>
      </c>
      <c r="G260">
        <v>1323</v>
      </c>
    </row>
    <row r="261" spans="1:7" x14ac:dyDescent="0.25">
      <c r="A261" t="s">
        <v>12</v>
      </c>
      <c r="B261">
        <v>34</v>
      </c>
      <c r="C261">
        <v>82</v>
      </c>
      <c r="D261">
        <v>139</v>
      </c>
      <c r="E261">
        <v>191</v>
      </c>
      <c r="F261">
        <v>241</v>
      </c>
      <c r="G261">
        <v>301</v>
      </c>
    </row>
    <row r="262" spans="1:7" x14ac:dyDescent="0.25">
      <c r="A262" t="s">
        <v>12</v>
      </c>
      <c r="B262">
        <v>38</v>
      </c>
      <c r="C262">
        <v>90</v>
      </c>
      <c r="D262">
        <v>158</v>
      </c>
      <c r="E262">
        <v>241</v>
      </c>
      <c r="F262">
        <v>305</v>
      </c>
      <c r="G262">
        <v>366</v>
      </c>
    </row>
    <row r="263" spans="1:7" x14ac:dyDescent="0.25">
      <c r="A263" t="s">
        <v>12</v>
      </c>
      <c r="B263">
        <v>540</v>
      </c>
      <c r="C263">
        <v>1807</v>
      </c>
      <c r="D263">
        <v>2876</v>
      </c>
      <c r="E263">
        <v>3172</v>
      </c>
      <c r="F263">
        <v>3160</v>
      </c>
      <c r="G263">
        <v>3154</v>
      </c>
    </row>
    <row r="264" spans="1:7" x14ac:dyDescent="0.25">
      <c r="A264" t="s">
        <v>12</v>
      </c>
      <c r="B264">
        <v>0</v>
      </c>
      <c r="C264">
        <v>0</v>
      </c>
      <c r="D264">
        <v>1050</v>
      </c>
      <c r="E264">
        <v>2801</v>
      </c>
      <c r="F264">
        <v>5270</v>
      </c>
      <c r="G264">
        <v>8387</v>
      </c>
    </row>
    <row r="265" spans="1:7" x14ac:dyDescent="0.25">
      <c r="A265" t="s">
        <v>12</v>
      </c>
      <c r="B265">
        <v>514</v>
      </c>
      <c r="C265">
        <v>118</v>
      </c>
      <c r="D265">
        <v>0</v>
      </c>
      <c r="E265">
        <v>0</v>
      </c>
      <c r="F265">
        <v>0</v>
      </c>
      <c r="G265">
        <v>0</v>
      </c>
    </row>
    <row r="266" spans="1:7" x14ac:dyDescent="0.25">
      <c r="A266" t="s">
        <v>12</v>
      </c>
      <c r="B266">
        <v>0</v>
      </c>
      <c r="C266">
        <v>0</v>
      </c>
      <c r="D266">
        <v>0</v>
      </c>
      <c r="E266">
        <v>3</v>
      </c>
      <c r="F266">
        <v>17</v>
      </c>
      <c r="G266">
        <v>34</v>
      </c>
    </row>
    <row r="267" spans="1:7" x14ac:dyDescent="0.25">
      <c r="A267" t="s">
        <v>12</v>
      </c>
      <c r="B267">
        <v>7</v>
      </c>
      <c r="C267">
        <v>21</v>
      </c>
      <c r="D267">
        <v>32</v>
      </c>
      <c r="E267">
        <v>31</v>
      </c>
      <c r="F267">
        <v>34</v>
      </c>
      <c r="G267">
        <v>36</v>
      </c>
    </row>
    <row r="268" spans="1:7" x14ac:dyDescent="0.25">
      <c r="A268" t="s">
        <v>12</v>
      </c>
      <c r="B268">
        <v>39</v>
      </c>
      <c r="C268">
        <v>81</v>
      </c>
      <c r="D268">
        <v>111</v>
      </c>
      <c r="E268">
        <v>135</v>
      </c>
      <c r="F268">
        <v>152</v>
      </c>
      <c r="G268">
        <v>430</v>
      </c>
    </row>
    <row r="269" spans="1:7" x14ac:dyDescent="0.25">
      <c r="A269" t="s">
        <v>12</v>
      </c>
      <c r="B269">
        <v>197</v>
      </c>
      <c r="C269">
        <v>589</v>
      </c>
      <c r="D269">
        <v>947</v>
      </c>
      <c r="E269">
        <v>1282</v>
      </c>
      <c r="F269">
        <v>1600</v>
      </c>
      <c r="G269">
        <v>1623</v>
      </c>
    </row>
    <row r="270" spans="1:7" x14ac:dyDescent="0.25">
      <c r="A270" t="s">
        <v>12</v>
      </c>
      <c r="B270">
        <v>0</v>
      </c>
      <c r="C270">
        <v>0</v>
      </c>
      <c r="D270">
        <v>5</v>
      </c>
      <c r="E270">
        <v>452</v>
      </c>
      <c r="F270">
        <v>1051</v>
      </c>
      <c r="G270">
        <v>1795</v>
      </c>
    </row>
    <row r="271" spans="1:7" x14ac:dyDescent="0.25">
      <c r="A271" t="s">
        <v>12</v>
      </c>
      <c r="B271">
        <v>183</v>
      </c>
      <c r="C271">
        <v>661</v>
      </c>
      <c r="D271">
        <v>942</v>
      </c>
      <c r="E271">
        <v>1123</v>
      </c>
      <c r="F271">
        <v>1339</v>
      </c>
      <c r="G271">
        <v>1569</v>
      </c>
    </row>
    <row r="272" spans="1:7" x14ac:dyDescent="0.25">
      <c r="A272" t="s">
        <v>12</v>
      </c>
      <c r="B272">
        <v>0</v>
      </c>
      <c r="C272">
        <v>0</v>
      </c>
      <c r="D272">
        <v>56</v>
      </c>
      <c r="E272">
        <v>567</v>
      </c>
      <c r="F272">
        <v>1432</v>
      </c>
      <c r="G272">
        <v>2594</v>
      </c>
    </row>
    <row r="273" spans="1:7" x14ac:dyDescent="0.25">
      <c r="A273" t="s">
        <v>12</v>
      </c>
      <c r="B273">
        <v>63</v>
      </c>
      <c r="C273">
        <v>161</v>
      </c>
      <c r="D273">
        <v>253</v>
      </c>
      <c r="E273">
        <v>261</v>
      </c>
      <c r="F273">
        <v>259</v>
      </c>
      <c r="G273">
        <v>259</v>
      </c>
    </row>
    <row r="274" spans="1:7" x14ac:dyDescent="0.25">
      <c r="A274" t="s">
        <v>12</v>
      </c>
      <c r="B274">
        <v>0</v>
      </c>
      <c r="C274">
        <v>0</v>
      </c>
      <c r="D274">
        <v>0</v>
      </c>
      <c r="E274">
        <v>0</v>
      </c>
      <c r="F274">
        <v>1612</v>
      </c>
      <c r="G274">
        <v>4404</v>
      </c>
    </row>
    <row r="275" spans="1:7" x14ac:dyDescent="0.25">
      <c r="A275" t="s">
        <v>12</v>
      </c>
      <c r="B275">
        <v>734</v>
      </c>
      <c r="C275">
        <v>2507</v>
      </c>
      <c r="D275">
        <v>5068</v>
      </c>
      <c r="E275">
        <v>8141</v>
      </c>
      <c r="F275">
        <v>9756</v>
      </c>
      <c r="G275">
        <v>11442</v>
      </c>
    </row>
    <row r="276" spans="1:7" x14ac:dyDescent="0.25">
      <c r="A276" t="s">
        <v>12</v>
      </c>
      <c r="B276">
        <v>7</v>
      </c>
      <c r="C276">
        <v>0</v>
      </c>
      <c r="D276">
        <v>0</v>
      </c>
      <c r="E276">
        <v>0</v>
      </c>
      <c r="F276">
        <v>0</v>
      </c>
      <c r="G276">
        <v>0</v>
      </c>
    </row>
    <row r="277" spans="1:7" x14ac:dyDescent="0.25">
      <c r="A277" t="s">
        <v>12</v>
      </c>
      <c r="B277">
        <v>75</v>
      </c>
      <c r="C277">
        <v>73</v>
      </c>
      <c r="D277">
        <v>17</v>
      </c>
      <c r="E277">
        <v>0</v>
      </c>
      <c r="F277">
        <v>0</v>
      </c>
      <c r="G277">
        <v>0</v>
      </c>
    </row>
    <row r="278" spans="1:7" x14ac:dyDescent="0.25">
      <c r="A278" t="s">
        <v>12</v>
      </c>
      <c r="B278">
        <v>61</v>
      </c>
      <c r="C278">
        <v>181</v>
      </c>
      <c r="D278">
        <v>352</v>
      </c>
      <c r="E278">
        <v>489</v>
      </c>
      <c r="F278">
        <v>587</v>
      </c>
      <c r="G278">
        <v>688</v>
      </c>
    </row>
    <row r="279" spans="1:7" x14ac:dyDescent="0.25">
      <c r="A279" t="s">
        <v>12</v>
      </c>
      <c r="B279">
        <v>35</v>
      </c>
      <c r="C279">
        <v>103</v>
      </c>
      <c r="D279">
        <v>193</v>
      </c>
      <c r="E279">
        <v>233</v>
      </c>
      <c r="F279">
        <v>278</v>
      </c>
      <c r="G279">
        <v>326</v>
      </c>
    </row>
    <row r="280" spans="1:7" x14ac:dyDescent="0.25">
      <c r="A280" t="s">
        <v>12</v>
      </c>
      <c r="B280">
        <v>37</v>
      </c>
      <c r="C280">
        <v>128</v>
      </c>
      <c r="D280">
        <v>263</v>
      </c>
      <c r="E280">
        <v>319</v>
      </c>
      <c r="F280">
        <v>382</v>
      </c>
      <c r="G280">
        <v>448</v>
      </c>
    </row>
    <row r="281" spans="1:7" x14ac:dyDescent="0.25">
      <c r="A281" t="s">
        <v>16</v>
      </c>
      <c r="B281">
        <v>0</v>
      </c>
      <c r="C281">
        <v>0</v>
      </c>
      <c r="D281">
        <v>5000</v>
      </c>
      <c r="E281">
        <v>5000</v>
      </c>
      <c r="F281">
        <v>10000</v>
      </c>
      <c r="G281">
        <v>15000</v>
      </c>
    </row>
    <row r="282" spans="1:7" x14ac:dyDescent="0.25">
      <c r="A282" t="s">
        <v>16</v>
      </c>
      <c r="B282">
        <v>0</v>
      </c>
      <c r="C282">
        <v>0</v>
      </c>
      <c r="D282">
        <v>0</v>
      </c>
      <c r="E282">
        <v>2500</v>
      </c>
      <c r="F282">
        <v>2500</v>
      </c>
      <c r="G282">
        <v>2500</v>
      </c>
    </row>
    <row r="283" spans="1:7" x14ac:dyDescent="0.25">
      <c r="A283" t="s">
        <v>16</v>
      </c>
      <c r="B283">
        <v>0</v>
      </c>
      <c r="C283">
        <v>3452</v>
      </c>
      <c r="D283">
        <v>3371</v>
      </c>
      <c r="E283">
        <v>3278</v>
      </c>
      <c r="F283">
        <v>3196</v>
      </c>
      <c r="G283">
        <v>3119</v>
      </c>
    </row>
    <row r="284" spans="1:7" x14ac:dyDescent="0.25">
      <c r="A284" t="s">
        <v>16</v>
      </c>
      <c r="B284">
        <v>500</v>
      </c>
      <c r="C284">
        <v>884</v>
      </c>
      <c r="D284">
        <v>884</v>
      </c>
      <c r="E284">
        <v>884</v>
      </c>
      <c r="F284">
        <v>884</v>
      </c>
      <c r="G284">
        <v>884</v>
      </c>
    </row>
    <row r="285" spans="1:7" x14ac:dyDescent="0.25">
      <c r="A285" t="s">
        <v>16</v>
      </c>
      <c r="B285">
        <v>1000</v>
      </c>
      <c r="C285">
        <v>2000</v>
      </c>
      <c r="D285">
        <v>2000</v>
      </c>
      <c r="E285">
        <v>2000</v>
      </c>
      <c r="F285">
        <v>2000</v>
      </c>
      <c r="G285">
        <v>2000</v>
      </c>
    </row>
    <row r="286" spans="1:7" x14ac:dyDescent="0.25">
      <c r="A286" t="s">
        <v>16</v>
      </c>
      <c r="B286">
        <v>376</v>
      </c>
      <c r="C286">
        <v>700</v>
      </c>
      <c r="D286">
        <v>700</v>
      </c>
      <c r="E286">
        <v>700</v>
      </c>
      <c r="F286">
        <v>700</v>
      </c>
      <c r="G286">
        <v>700</v>
      </c>
    </row>
    <row r="287" spans="1:7" x14ac:dyDescent="0.25">
      <c r="A287" t="s">
        <v>16</v>
      </c>
      <c r="B287">
        <v>2235</v>
      </c>
      <c r="C287">
        <v>3813</v>
      </c>
      <c r="D287">
        <v>3813</v>
      </c>
      <c r="E287">
        <v>3813</v>
      </c>
      <c r="F287">
        <v>3813</v>
      </c>
      <c r="G287">
        <v>3813</v>
      </c>
    </row>
    <row r="288" spans="1:7" x14ac:dyDescent="0.25">
      <c r="A288" t="s">
        <v>16</v>
      </c>
      <c r="B288">
        <v>0</v>
      </c>
      <c r="C288">
        <v>0</v>
      </c>
      <c r="D288">
        <v>0</v>
      </c>
      <c r="E288">
        <v>250</v>
      </c>
      <c r="F288">
        <v>250</v>
      </c>
      <c r="G288">
        <v>250</v>
      </c>
    </row>
    <row r="289" spans="1:7" x14ac:dyDescent="0.25">
      <c r="A289" t="s">
        <v>16</v>
      </c>
      <c r="B289">
        <v>500</v>
      </c>
      <c r="C289">
        <v>4000</v>
      </c>
      <c r="D289">
        <v>4000</v>
      </c>
      <c r="E289">
        <v>4000</v>
      </c>
      <c r="F289">
        <v>4000</v>
      </c>
      <c r="G289">
        <v>4000</v>
      </c>
    </row>
    <row r="290" spans="1:7" x14ac:dyDescent="0.25">
      <c r="A290" t="s">
        <v>16</v>
      </c>
      <c r="B290">
        <v>0</v>
      </c>
      <c r="C290">
        <v>150</v>
      </c>
      <c r="D290">
        <v>500</v>
      </c>
      <c r="E290">
        <v>500</v>
      </c>
      <c r="F290">
        <v>1000</v>
      </c>
      <c r="G290">
        <v>1000</v>
      </c>
    </row>
    <row r="291" spans="1:7" x14ac:dyDescent="0.25">
      <c r="A291" t="s">
        <v>16</v>
      </c>
      <c r="B291">
        <v>6000</v>
      </c>
      <c r="C291">
        <v>7000</v>
      </c>
      <c r="D291">
        <v>9000</v>
      </c>
      <c r="E291">
        <v>11000</v>
      </c>
      <c r="F291">
        <v>13000</v>
      </c>
      <c r="G291">
        <v>15000</v>
      </c>
    </row>
    <row r="292" spans="1:7" x14ac:dyDescent="0.25">
      <c r="A292" t="s">
        <v>16</v>
      </c>
      <c r="B292">
        <v>0</v>
      </c>
      <c r="C292">
        <v>500</v>
      </c>
      <c r="D292">
        <v>2700</v>
      </c>
      <c r="E292">
        <v>3000</v>
      </c>
      <c r="F292">
        <v>5800</v>
      </c>
      <c r="G292">
        <v>5800</v>
      </c>
    </row>
    <row r="293" spans="1:7" x14ac:dyDescent="0.25">
      <c r="A293" t="s">
        <v>16</v>
      </c>
      <c r="B293">
        <v>0</v>
      </c>
      <c r="C293">
        <v>50</v>
      </c>
      <c r="D293">
        <v>50</v>
      </c>
      <c r="E293">
        <v>50</v>
      </c>
      <c r="F293">
        <v>50</v>
      </c>
      <c r="G293">
        <v>50</v>
      </c>
    </row>
    <row r="294" spans="1:7" x14ac:dyDescent="0.25">
      <c r="A294" t="s">
        <v>16</v>
      </c>
      <c r="B294">
        <v>0</v>
      </c>
      <c r="C294">
        <v>0</v>
      </c>
      <c r="D294">
        <v>0</v>
      </c>
      <c r="E294">
        <v>0</v>
      </c>
      <c r="F294">
        <v>25</v>
      </c>
      <c r="G294">
        <v>76</v>
      </c>
    </row>
    <row r="295" spans="1:7" x14ac:dyDescent="0.25">
      <c r="A295" t="s">
        <v>16</v>
      </c>
      <c r="B295">
        <v>0</v>
      </c>
      <c r="C295">
        <v>400</v>
      </c>
      <c r="D295">
        <v>400</v>
      </c>
      <c r="E295">
        <v>400</v>
      </c>
      <c r="F295">
        <v>400</v>
      </c>
      <c r="G295">
        <v>400</v>
      </c>
    </row>
    <row r="296" spans="1:7" x14ac:dyDescent="0.25">
      <c r="A296" t="s">
        <v>16</v>
      </c>
      <c r="B296">
        <v>0</v>
      </c>
      <c r="C296">
        <v>48</v>
      </c>
      <c r="D296">
        <v>129</v>
      </c>
      <c r="E296">
        <v>222</v>
      </c>
      <c r="F296">
        <v>304</v>
      </c>
      <c r="G296">
        <v>381</v>
      </c>
    </row>
    <row r="297" spans="1:7" x14ac:dyDescent="0.25">
      <c r="A297" t="s">
        <v>16</v>
      </c>
      <c r="B297">
        <v>1000</v>
      </c>
      <c r="C297">
        <v>1000</v>
      </c>
      <c r="D297">
        <v>1000</v>
      </c>
      <c r="E297">
        <v>1000</v>
      </c>
      <c r="F297">
        <v>1000</v>
      </c>
      <c r="G297">
        <v>1000</v>
      </c>
    </row>
    <row r="298" spans="1:7" x14ac:dyDescent="0.25">
      <c r="A298" t="s">
        <v>16</v>
      </c>
      <c r="B298">
        <v>0</v>
      </c>
      <c r="C298">
        <v>0</v>
      </c>
      <c r="D298">
        <v>0</v>
      </c>
      <c r="E298">
        <v>662</v>
      </c>
      <c r="F298">
        <v>1576</v>
      </c>
      <c r="G298">
        <v>2349</v>
      </c>
    </row>
    <row r="299" spans="1:7" x14ac:dyDescent="0.25">
      <c r="A299" t="s">
        <v>16</v>
      </c>
      <c r="B299">
        <v>0</v>
      </c>
      <c r="C299">
        <v>0</v>
      </c>
      <c r="D299">
        <v>0</v>
      </c>
      <c r="E299">
        <v>500</v>
      </c>
      <c r="F299">
        <v>2000</v>
      </c>
      <c r="G299">
        <v>2000</v>
      </c>
    </row>
    <row r="300" spans="1:7" x14ac:dyDescent="0.25">
      <c r="A300" t="s">
        <v>16</v>
      </c>
      <c r="B300">
        <v>0</v>
      </c>
      <c r="C300">
        <v>0</v>
      </c>
      <c r="D300">
        <v>0</v>
      </c>
      <c r="E300">
        <v>3000</v>
      </c>
      <c r="F300">
        <v>3000</v>
      </c>
      <c r="G300">
        <v>4000</v>
      </c>
    </row>
    <row r="301" spans="1:7" x14ac:dyDescent="0.25">
      <c r="A301" t="s">
        <v>16</v>
      </c>
      <c r="B301">
        <v>0</v>
      </c>
      <c r="C301">
        <v>0</v>
      </c>
      <c r="D301">
        <v>0</v>
      </c>
      <c r="E301">
        <v>0</v>
      </c>
      <c r="F301">
        <v>0</v>
      </c>
      <c r="G301">
        <v>2000</v>
      </c>
    </row>
    <row r="302" spans="1:7" x14ac:dyDescent="0.25">
      <c r="A302" t="s">
        <v>16</v>
      </c>
      <c r="B302">
        <v>0</v>
      </c>
      <c r="C302">
        <v>400</v>
      </c>
      <c r="D302">
        <v>400</v>
      </c>
      <c r="E302">
        <v>400</v>
      </c>
      <c r="F302">
        <v>400</v>
      </c>
      <c r="G302">
        <v>400</v>
      </c>
    </row>
    <row r="303" spans="1:7" x14ac:dyDescent="0.25">
      <c r="A303" t="s">
        <v>16</v>
      </c>
      <c r="B303">
        <v>0</v>
      </c>
      <c r="C303">
        <v>0</v>
      </c>
      <c r="D303">
        <v>0</v>
      </c>
      <c r="E303">
        <v>0</v>
      </c>
      <c r="F303">
        <v>4543</v>
      </c>
      <c r="G303">
        <v>11030</v>
      </c>
    </row>
    <row r="304" spans="1:7" x14ac:dyDescent="0.25">
      <c r="A304" t="s">
        <v>16</v>
      </c>
      <c r="B304">
        <v>1000</v>
      </c>
      <c r="C304">
        <v>2000</v>
      </c>
      <c r="D304">
        <v>2000</v>
      </c>
      <c r="E304">
        <v>2000</v>
      </c>
      <c r="F304">
        <v>2000</v>
      </c>
      <c r="G304">
        <v>2000</v>
      </c>
    </row>
    <row r="305" spans="1:7" x14ac:dyDescent="0.25">
      <c r="A305" t="s">
        <v>16</v>
      </c>
      <c r="B305">
        <v>0</v>
      </c>
      <c r="C305">
        <v>1300</v>
      </c>
      <c r="D305">
        <v>1300</v>
      </c>
      <c r="E305">
        <v>1300</v>
      </c>
      <c r="F305">
        <v>1300</v>
      </c>
      <c r="G305">
        <v>1300</v>
      </c>
    </row>
    <row r="306" spans="1:7" x14ac:dyDescent="0.25">
      <c r="A306" t="s">
        <v>16</v>
      </c>
      <c r="B306">
        <v>0</v>
      </c>
      <c r="C306">
        <v>200</v>
      </c>
      <c r="D306">
        <v>200</v>
      </c>
      <c r="E306">
        <v>400</v>
      </c>
      <c r="F306">
        <v>400</v>
      </c>
      <c r="G306">
        <v>400</v>
      </c>
    </row>
    <row r="307" spans="1:7" x14ac:dyDescent="0.25">
      <c r="A307" t="s">
        <v>16</v>
      </c>
      <c r="B307">
        <v>0</v>
      </c>
      <c r="C307">
        <v>3000</v>
      </c>
      <c r="D307">
        <v>3000</v>
      </c>
      <c r="E307">
        <v>3000</v>
      </c>
      <c r="F307">
        <v>3000</v>
      </c>
      <c r="G307">
        <v>3000</v>
      </c>
    </row>
    <row r="308" spans="1:7" x14ac:dyDescent="0.25">
      <c r="A308" t="s">
        <v>16</v>
      </c>
      <c r="B308">
        <v>300</v>
      </c>
      <c r="C308">
        <v>300</v>
      </c>
      <c r="D308">
        <v>600</v>
      </c>
      <c r="E308">
        <v>600</v>
      </c>
      <c r="F308">
        <v>800</v>
      </c>
      <c r="G308">
        <v>800</v>
      </c>
    </row>
    <row r="309" spans="1:7" x14ac:dyDescent="0.25">
      <c r="A309" t="s">
        <v>16</v>
      </c>
      <c r="B309">
        <v>0</v>
      </c>
      <c r="C309">
        <v>100</v>
      </c>
      <c r="D309">
        <v>100</v>
      </c>
      <c r="E309">
        <v>300</v>
      </c>
      <c r="F309">
        <v>300</v>
      </c>
      <c r="G309">
        <v>300</v>
      </c>
    </row>
    <row r="310" spans="1:7" x14ac:dyDescent="0.25">
      <c r="A310" t="s">
        <v>16</v>
      </c>
      <c r="B310">
        <v>0</v>
      </c>
      <c r="C310">
        <v>715</v>
      </c>
      <c r="D310">
        <v>715</v>
      </c>
      <c r="E310">
        <v>715</v>
      </c>
      <c r="F310">
        <v>715</v>
      </c>
      <c r="G310">
        <v>715</v>
      </c>
    </row>
    <row r="311" spans="1:7" x14ac:dyDescent="0.25">
      <c r="A311" t="s">
        <v>16</v>
      </c>
      <c r="B311">
        <v>142</v>
      </c>
      <c r="C311">
        <v>142</v>
      </c>
      <c r="D311">
        <v>142</v>
      </c>
      <c r="E311">
        <v>142</v>
      </c>
      <c r="F311">
        <v>142</v>
      </c>
      <c r="G311">
        <v>142</v>
      </c>
    </row>
    <row r="312" spans="1:7" x14ac:dyDescent="0.25">
      <c r="A312" t="s">
        <v>16</v>
      </c>
      <c r="B312">
        <v>0</v>
      </c>
      <c r="C312">
        <v>0</v>
      </c>
      <c r="D312">
        <v>0</v>
      </c>
      <c r="E312">
        <v>0</v>
      </c>
      <c r="F312">
        <v>3275</v>
      </c>
      <c r="G312">
        <v>10724</v>
      </c>
    </row>
    <row r="313" spans="1:7" x14ac:dyDescent="0.25">
      <c r="A313" t="s">
        <v>16</v>
      </c>
      <c r="B313">
        <v>0</v>
      </c>
      <c r="C313">
        <v>2267</v>
      </c>
      <c r="D313">
        <v>5352</v>
      </c>
      <c r="E313">
        <v>5346</v>
      </c>
      <c r="F313">
        <v>8466</v>
      </c>
      <c r="G313">
        <v>11658</v>
      </c>
    </row>
    <row r="314" spans="1:7" x14ac:dyDescent="0.25">
      <c r="A314" t="s">
        <v>16</v>
      </c>
      <c r="B314">
        <v>0</v>
      </c>
      <c r="C314">
        <v>0</v>
      </c>
      <c r="D314">
        <v>0</v>
      </c>
      <c r="E314">
        <v>2674</v>
      </c>
      <c r="F314">
        <v>7771</v>
      </c>
      <c r="G314">
        <v>13627</v>
      </c>
    </row>
    <row r="315" spans="1:7" x14ac:dyDescent="0.25">
      <c r="A315" t="s">
        <v>36</v>
      </c>
      <c r="B315">
        <v>0</v>
      </c>
      <c r="C315">
        <v>0</v>
      </c>
      <c r="D315">
        <v>300</v>
      </c>
      <c r="E315">
        <v>600</v>
      </c>
      <c r="F315">
        <v>1120</v>
      </c>
      <c r="G315">
        <v>1120</v>
      </c>
    </row>
    <row r="316" spans="1:7" x14ac:dyDescent="0.25">
      <c r="A316" t="s">
        <v>36</v>
      </c>
      <c r="B316">
        <v>425</v>
      </c>
      <c r="C316">
        <v>425</v>
      </c>
      <c r="D316">
        <v>425</v>
      </c>
      <c r="E316">
        <v>425</v>
      </c>
      <c r="F316">
        <v>425</v>
      </c>
      <c r="G316">
        <v>425</v>
      </c>
    </row>
    <row r="317" spans="1:7" x14ac:dyDescent="0.25">
      <c r="A317" t="s">
        <v>36</v>
      </c>
      <c r="B317">
        <v>49</v>
      </c>
      <c r="C317">
        <v>45</v>
      </c>
      <c r="D317">
        <v>7</v>
      </c>
      <c r="E317">
        <v>39</v>
      </c>
      <c r="F317">
        <v>22</v>
      </c>
      <c r="G317">
        <v>73</v>
      </c>
    </row>
    <row r="318" spans="1:7" x14ac:dyDescent="0.25">
      <c r="A318" t="s">
        <v>36</v>
      </c>
      <c r="B318">
        <v>0</v>
      </c>
      <c r="C318">
        <v>0</v>
      </c>
      <c r="D318">
        <v>5</v>
      </c>
      <c r="E318">
        <v>5</v>
      </c>
      <c r="F318">
        <v>0</v>
      </c>
      <c r="G318">
        <v>0</v>
      </c>
    </row>
    <row r="319" spans="1:7" x14ac:dyDescent="0.25">
      <c r="A319" t="s">
        <v>36</v>
      </c>
      <c r="B319">
        <v>425</v>
      </c>
      <c r="C319">
        <v>425</v>
      </c>
      <c r="D319">
        <v>425</v>
      </c>
      <c r="E319">
        <v>425</v>
      </c>
      <c r="F319">
        <v>425</v>
      </c>
      <c r="G319">
        <v>425</v>
      </c>
    </row>
    <row r="320" spans="1:7" x14ac:dyDescent="0.25">
      <c r="A320" t="s">
        <v>36</v>
      </c>
      <c r="B320">
        <v>213</v>
      </c>
      <c r="C320">
        <v>230</v>
      </c>
      <c r="D320">
        <v>237</v>
      </c>
      <c r="E320">
        <v>252</v>
      </c>
      <c r="F320">
        <v>254</v>
      </c>
      <c r="G320">
        <v>257</v>
      </c>
    </row>
    <row r="321" spans="1:7" x14ac:dyDescent="0.25">
      <c r="A321" t="s">
        <v>36</v>
      </c>
      <c r="B321">
        <v>11</v>
      </c>
      <c r="C321">
        <v>11</v>
      </c>
      <c r="D321">
        <v>11</v>
      </c>
      <c r="E321">
        <v>11</v>
      </c>
      <c r="F321">
        <v>11</v>
      </c>
      <c r="G321">
        <v>11</v>
      </c>
    </row>
    <row r="322" spans="1:7" x14ac:dyDescent="0.25">
      <c r="A322" t="s">
        <v>36</v>
      </c>
      <c r="B322">
        <v>50</v>
      </c>
      <c r="C322">
        <v>50</v>
      </c>
      <c r="D322">
        <v>50</v>
      </c>
      <c r="E322">
        <v>50</v>
      </c>
      <c r="F322">
        <v>50</v>
      </c>
      <c r="G322">
        <v>50</v>
      </c>
    </row>
    <row r="323" spans="1:7" x14ac:dyDescent="0.25">
      <c r="A323" t="s">
        <v>36</v>
      </c>
      <c r="B323">
        <v>16</v>
      </c>
      <c r="C323">
        <v>15</v>
      </c>
      <c r="D323">
        <v>14</v>
      </c>
      <c r="E323">
        <v>13</v>
      </c>
      <c r="F323">
        <v>12</v>
      </c>
      <c r="G323">
        <v>11</v>
      </c>
    </row>
    <row r="324" spans="1:7" x14ac:dyDescent="0.25">
      <c r="A324" t="s">
        <v>36</v>
      </c>
      <c r="B324">
        <v>0</v>
      </c>
      <c r="C324">
        <v>0</v>
      </c>
      <c r="D324">
        <v>12</v>
      </c>
      <c r="E324">
        <v>0</v>
      </c>
      <c r="F324">
        <v>0</v>
      </c>
      <c r="G324">
        <v>0</v>
      </c>
    </row>
    <row r="325" spans="1:7" x14ac:dyDescent="0.25">
      <c r="A325" t="s">
        <v>36</v>
      </c>
      <c r="B325">
        <v>0</v>
      </c>
      <c r="C325">
        <v>1</v>
      </c>
      <c r="D325">
        <v>1</v>
      </c>
      <c r="E325">
        <v>1</v>
      </c>
      <c r="F325">
        <v>2</v>
      </c>
      <c r="G325">
        <v>2</v>
      </c>
    </row>
    <row r="326" spans="1:7" x14ac:dyDescent="0.25">
      <c r="A326" t="s">
        <v>36</v>
      </c>
      <c r="B326">
        <v>134</v>
      </c>
      <c r="C326">
        <v>149</v>
      </c>
      <c r="D326">
        <v>159</v>
      </c>
      <c r="E326">
        <v>168</v>
      </c>
      <c r="F326">
        <v>176</v>
      </c>
      <c r="G326">
        <v>182</v>
      </c>
    </row>
    <row r="327" spans="1:7" x14ac:dyDescent="0.25">
      <c r="A327" t="s">
        <v>36</v>
      </c>
      <c r="B327">
        <v>2000</v>
      </c>
      <c r="C327">
        <v>2000</v>
      </c>
      <c r="D327">
        <v>2000</v>
      </c>
      <c r="E327">
        <v>2000</v>
      </c>
      <c r="F327">
        <v>2000</v>
      </c>
      <c r="G327">
        <v>2000</v>
      </c>
    </row>
    <row r="328" spans="1:7" x14ac:dyDescent="0.25">
      <c r="A328" t="s">
        <v>36</v>
      </c>
      <c r="B328">
        <v>2240</v>
      </c>
      <c r="C328">
        <v>2240</v>
      </c>
      <c r="D328">
        <v>1740</v>
      </c>
      <c r="E328">
        <v>1740</v>
      </c>
      <c r="F328">
        <v>1740</v>
      </c>
      <c r="G328">
        <v>1740</v>
      </c>
    </row>
    <row r="329" spans="1:7" x14ac:dyDescent="0.25">
      <c r="A329" t="s">
        <v>36</v>
      </c>
      <c r="B329">
        <v>34</v>
      </c>
      <c r="C329">
        <v>35</v>
      </c>
      <c r="D329">
        <v>36</v>
      </c>
      <c r="E329">
        <v>37</v>
      </c>
      <c r="F329">
        <v>38</v>
      </c>
      <c r="G329">
        <v>39</v>
      </c>
    </row>
    <row r="330" spans="1:7" x14ac:dyDescent="0.25">
      <c r="A330" t="s">
        <v>36</v>
      </c>
      <c r="B330">
        <v>0</v>
      </c>
      <c r="C330">
        <v>0</v>
      </c>
      <c r="D330">
        <v>31</v>
      </c>
      <c r="E330">
        <v>0</v>
      </c>
      <c r="F330">
        <v>0</v>
      </c>
      <c r="G330">
        <v>0</v>
      </c>
    </row>
    <row r="331" spans="1:7" x14ac:dyDescent="0.25">
      <c r="A331" t="s">
        <v>36</v>
      </c>
      <c r="B331">
        <v>425</v>
      </c>
      <c r="C331">
        <v>425</v>
      </c>
      <c r="D331">
        <v>425</v>
      </c>
      <c r="E331">
        <v>425</v>
      </c>
      <c r="F331">
        <v>425</v>
      </c>
      <c r="G331">
        <v>425</v>
      </c>
    </row>
    <row r="332" spans="1:7" x14ac:dyDescent="0.25">
      <c r="A332" t="s">
        <v>36</v>
      </c>
      <c r="B332">
        <v>0</v>
      </c>
      <c r="C332">
        <v>31</v>
      </c>
      <c r="D332">
        <v>104</v>
      </c>
      <c r="E332">
        <v>198</v>
      </c>
      <c r="F332">
        <v>173</v>
      </c>
      <c r="G332">
        <v>0</v>
      </c>
    </row>
    <row r="333" spans="1:7" x14ac:dyDescent="0.25">
      <c r="A333" t="s">
        <v>36</v>
      </c>
      <c r="B333">
        <v>2329</v>
      </c>
      <c r="C333">
        <v>3591</v>
      </c>
      <c r="D333">
        <v>4318</v>
      </c>
      <c r="E333">
        <v>4284</v>
      </c>
      <c r="F333">
        <v>4172</v>
      </c>
      <c r="G333">
        <v>4063</v>
      </c>
    </row>
    <row r="334" spans="1:7" x14ac:dyDescent="0.25">
      <c r="A334" t="s">
        <v>36</v>
      </c>
      <c r="B334">
        <v>0</v>
      </c>
      <c r="C334">
        <v>0</v>
      </c>
      <c r="D334">
        <v>500</v>
      </c>
      <c r="E334">
        <v>500</v>
      </c>
      <c r="F334">
        <v>500</v>
      </c>
      <c r="G334">
        <v>500</v>
      </c>
    </row>
    <row r="335" spans="1:7" x14ac:dyDescent="0.25">
      <c r="A335" t="s">
        <v>36</v>
      </c>
      <c r="B335">
        <v>1932</v>
      </c>
      <c r="C335">
        <v>2886</v>
      </c>
      <c r="D335">
        <v>3959</v>
      </c>
      <c r="E335">
        <v>5206</v>
      </c>
      <c r="F335">
        <v>6654</v>
      </c>
      <c r="G335">
        <v>8339</v>
      </c>
    </row>
    <row r="336" spans="1:7" x14ac:dyDescent="0.25">
      <c r="A336" t="s">
        <v>36</v>
      </c>
      <c r="B336">
        <v>95</v>
      </c>
      <c r="C336">
        <v>364</v>
      </c>
      <c r="D336">
        <v>544</v>
      </c>
      <c r="E336">
        <v>581</v>
      </c>
      <c r="F336">
        <v>623</v>
      </c>
      <c r="G336">
        <v>674</v>
      </c>
    </row>
    <row r="337" spans="1:7" x14ac:dyDescent="0.25">
      <c r="A337" t="s">
        <v>36</v>
      </c>
      <c r="B337">
        <v>425</v>
      </c>
      <c r="C337">
        <v>425</v>
      </c>
      <c r="D337">
        <v>425</v>
      </c>
      <c r="E337">
        <v>425</v>
      </c>
      <c r="F337">
        <v>425</v>
      </c>
      <c r="G337">
        <v>425</v>
      </c>
    </row>
    <row r="338" spans="1:7" x14ac:dyDescent="0.25">
      <c r="A338" t="s">
        <v>36</v>
      </c>
      <c r="B338">
        <v>100</v>
      </c>
      <c r="C338">
        <v>100</v>
      </c>
      <c r="D338">
        <v>100</v>
      </c>
      <c r="E338">
        <v>100</v>
      </c>
      <c r="F338">
        <v>100</v>
      </c>
      <c r="G338">
        <v>100</v>
      </c>
    </row>
    <row r="339" spans="1:7" x14ac:dyDescent="0.25">
      <c r="A339" t="s">
        <v>36</v>
      </c>
      <c r="B339">
        <v>50</v>
      </c>
      <c r="C339">
        <v>50</v>
      </c>
      <c r="D339">
        <v>50</v>
      </c>
      <c r="E339">
        <v>50</v>
      </c>
      <c r="F339">
        <v>50</v>
      </c>
      <c r="G339">
        <v>50</v>
      </c>
    </row>
    <row r="340" spans="1:7" x14ac:dyDescent="0.25">
      <c r="A340" t="s">
        <v>36</v>
      </c>
      <c r="B340">
        <v>5429</v>
      </c>
      <c r="C340">
        <v>10429</v>
      </c>
      <c r="D340">
        <v>20429</v>
      </c>
      <c r="E340">
        <v>22929</v>
      </c>
      <c r="F340">
        <v>25429</v>
      </c>
      <c r="G340">
        <v>27929</v>
      </c>
    </row>
    <row r="341" spans="1:7" x14ac:dyDescent="0.25">
      <c r="A341" t="s">
        <v>36</v>
      </c>
      <c r="B341">
        <v>1000</v>
      </c>
      <c r="C341">
        <v>1000</v>
      </c>
      <c r="D341">
        <v>1500</v>
      </c>
      <c r="E341">
        <v>2000</v>
      </c>
      <c r="F341">
        <v>2500</v>
      </c>
      <c r="G341">
        <v>3000</v>
      </c>
    </row>
    <row r="342" spans="1:7" x14ac:dyDescent="0.25">
      <c r="A342" t="s">
        <v>36</v>
      </c>
      <c r="B342">
        <v>83</v>
      </c>
      <c r="C342">
        <v>828</v>
      </c>
      <c r="D342">
        <v>4141</v>
      </c>
      <c r="E342">
        <v>8282</v>
      </c>
      <c r="F342">
        <v>12423</v>
      </c>
      <c r="G342">
        <v>16564</v>
      </c>
    </row>
    <row r="343" spans="1:7" x14ac:dyDescent="0.25">
      <c r="A343" t="s">
        <v>36</v>
      </c>
      <c r="B343">
        <v>1000</v>
      </c>
      <c r="C343">
        <v>1000</v>
      </c>
      <c r="D343">
        <v>1000</v>
      </c>
      <c r="E343">
        <v>1000</v>
      </c>
      <c r="F343">
        <v>1000</v>
      </c>
      <c r="G343">
        <v>1000</v>
      </c>
    </row>
    <row r="344" spans="1:7" x14ac:dyDescent="0.25">
      <c r="A344" t="s">
        <v>36</v>
      </c>
      <c r="B344">
        <v>2500</v>
      </c>
      <c r="C344">
        <v>2500</v>
      </c>
      <c r="D344">
        <v>2500</v>
      </c>
      <c r="E344">
        <v>2500</v>
      </c>
      <c r="F344">
        <v>2500</v>
      </c>
      <c r="G344">
        <v>2500</v>
      </c>
    </row>
    <row r="345" spans="1:7" x14ac:dyDescent="0.25">
      <c r="A345" t="s">
        <v>36</v>
      </c>
      <c r="B345">
        <v>3000</v>
      </c>
      <c r="C345">
        <v>3000</v>
      </c>
      <c r="D345">
        <v>3000</v>
      </c>
      <c r="E345">
        <v>3000</v>
      </c>
      <c r="F345">
        <v>3000</v>
      </c>
      <c r="G345">
        <v>3000</v>
      </c>
    </row>
    <row r="346" spans="1:7" x14ac:dyDescent="0.25">
      <c r="A346" t="s">
        <v>36</v>
      </c>
      <c r="B346">
        <v>20000</v>
      </c>
      <c r="C346">
        <v>20000</v>
      </c>
      <c r="D346">
        <v>20000</v>
      </c>
      <c r="E346">
        <v>20000</v>
      </c>
      <c r="F346">
        <v>20000</v>
      </c>
      <c r="G346">
        <v>20000</v>
      </c>
    </row>
    <row r="347" spans="1:7" x14ac:dyDescent="0.25">
      <c r="A347" t="s">
        <v>36</v>
      </c>
      <c r="B347">
        <v>170</v>
      </c>
      <c r="C347">
        <v>175</v>
      </c>
      <c r="D347">
        <v>15</v>
      </c>
      <c r="E347">
        <v>0</v>
      </c>
      <c r="F347">
        <v>0</v>
      </c>
      <c r="G347">
        <v>0</v>
      </c>
    </row>
    <row r="348" spans="1:7" x14ac:dyDescent="0.25">
      <c r="A348" t="s">
        <v>36</v>
      </c>
      <c r="B348">
        <v>0</v>
      </c>
      <c r="C348">
        <v>1</v>
      </c>
      <c r="D348">
        <v>3</v>
      </c>
      <c r="E348">
        <v>14</v>
      </c>
      <c r="F348">
        <v>15</v>
      </c>
      <c r="G348">
        <v>17</v>
      </c>
    </row>
    <row r="349" spans="1:7" x14ac:dyDescent="0.25">
      <c r="A349" t="s">
        <v>36</v>
      </c>
      <c r="B349">
        <v>265</v>
      </c>
      <c r="C349">
        <v>244</v>
      </c>
      <c r="D349">
        <v>219</v>
      </c>
      <c r="E349">
        <v>203</v>
      </c>
      <c r="F349">
        <v>186</v>
      </c>
      <c r="G349">
        <v>170</v>
      </c>
    </row>
    <row r="350" spans="1:7" x14ac:dyDescent="0.25">
      <c r="A350" t="s">
        <v>36</v>
      </c>
      <c r="B350">
        <v>425</v>
      </c>
      <c r="C350">
        <v>425</v>
      </c>
      <c r="D350">
        <v>425</v>
      </c>
      <c r="E350">
        <v>425</v>
      </c>
      <c r="F350">
        <v>425</v>
      </c>
      <c r="G350">
        <v>425</v>
      </c>
    </row>
    <row r="351" spans="1:7" x14ac:dyDescent="0.25">
      <c r="A351" t="s">
        <v>36</v>
      </c>
      <c r="B351">
        <v>2967</v>
      </c>
      <c r="C351">
        <v>4136</v>
      </c>
      <c r="D351">
        <v>4588</v>
      </c>
      <c r="E351">
        <v>2891</v>
      </c>
      <c r="F351">
        <v>2368</v>
      </c>
      <c r="G351">
        <v>1988</v>
      </c>
    </row>
    <row r="352" spans="1:7" x14ac:dyDescent="0.25">
      <c r="A352" t="s">
        <v>36</v>
      </c>
      <c r="B352">
        <v>500</v>
      </c>
      <c r="C352">
        <v>1000</v>
      </c>
      <c r="D352">
        <v>2000</v>
      </c>
      <c r="E352">
        <v>2000</v>
      </c>
      <c r="F352">
        <v>4000</v>
      </c>
      <c r="G352">
        <v>4000</v>
      </c>
    </row>
    <row r="353" spans="1:7" x14ac:dyDescent="0.25">
      <c r="A353" t="s">
        <v>36</v>
      </c>
      <c r="B353">
        <v>3500</v>
      </c>
      <c r="C353">
        <v>7500</v>
      </c>
      <c r="D353">
        <v>7500</v>
      </c>
      <c r="E353">
        <v>8500</v>
      </c>
      <c r="F353">
        <v>9500</v>
      </c>
      <c r="G353">
        <v>10500</v>
      </c>
    </row>
    <row r="354" spans="1:7" x14ac:dyDescent="0.25">
      <c r="A354" t="s">
        <v>36</v>
      </c>
      <c r="B354">
        <v>1030</v>
      </c>
      <c r="C354">
        <v>1106</v>
      </c>
      <c r="D354">
        <v>85</v>
      </c>
      <c r="E354">
        <v>0</v>
      </c>
      <c r="F354">
        <v>0</v>
      </c>
      <c r="G354">
        <v>0</v>
      </c>
    </row>
    <row r="355" spans="1:7" x14ac:dyDescent="0.25">
      <c r="A355" t="s">
        <v>36</v>
      </c>
      <c r="B355">
        <v>0</v>
      </c>
      <c r="C355">
        <v>121</v>
      </c>
      <c r="D355">
        <v>358</v>
      </c>
      <c r="E355">
        <v>1612</v>
      </c>
      <c r="F355">
        <v>1928</v>
      </c>
      <c r="G355">
        <v>2426</v>
      </c>
    </row>
    <row r="356" spans="1:7" x14ac:dyDescent="0.25">
      <c r="A356" t="s">
        <v>36</v>
      </c>
      <c r="B356">
        <v>24135</v>
      </c>
      <c r="C356">
        <v>24156</v>
      </c>
      <c r="D356">
        <v>24181</v>
      </c>
      <c r="E356">
        <v>24197</v>
      </c>
      <c r="F356">
        <v>24214</v>
      </c>
      <c r="G356">
        <v>24230</v>
      </c>
    </row>
    <row r="357" spans="1:7" x14ac:dyDescent="0.25">
      <c r="A357" t="s">
        <v>36</v>
      </c>
      <c r="B357">
        <v>3091</v>
      </c>
      <c r="C357">
        <v>2949</v>
      </c>
      <c r="D357">
        <v>3288</v>
      </c>
      <c r="E357">
        <v>4158</v>
      </c>
      <c r="F357">
        <v>5419</v>
      </c>
      <c r="G357">
        <v>6833</v>
      </c>
    </row>
    <row r="358" spans="1:7" x14ac:dyDescent="0.25">
      <c r="A358" t="s">
        <v>36</v>
      </c>
      <c r="B358">
        <v>0</v>
      </c>
      <c r="C358">
        <v>0</v>
      </c>
      <c r="D358">
        <v>357</v>
      </c>
      <c r="E358">
        <v>360</v>
      </c>
      <c r="F358">
        <v>0</v>
      </c>
      <c r="G358">
        <v>0</v>
      </c>
    </row>
    <row r="359" spans="1:7" x14ac:dyDescent="0.25">
      <c r="A359" t="s">
        <v>36</v>
      </c>
      <c r="B359">
        <v>2300</v>
      </c>
      <c r="C359">
        <v>2300</v>
      </c>
      <c r="D359">
        <v>2300</v>
      </c>
      <c r="E359">
        <v>2300</v>
      </c>
      <c r="F359">
        <v>2300</v>
      </c>
      <c r="G359">
        <v>2300</v>
      </c>
    </row>
    <row r="360" spans="1:7" x14ac:dyDescent="0.25">
      <c r="A360" t="s">
        <v>36</v>
      </c>
      <c r="B360">
        <v>0</v>
      </c>
      <c r="C360">
        <v>0</v>
      </c>
      <c r="D360">
        <v>0</v>
      </c>
      <c r="E360">
        <v>0</v>
      </c>
      <c r="F360">
        <v>0</v>
      </c>
      <c r="G360">
        <v>0</v>
      </c>
    </row>
    <row r="361" spans="1:7" x14ac:dyDescent="0.25">
      <c r="A361" t="s">
        <v>36</v>
      </c>
      <c r="B361">
        <v>0</v>
      </c>
      <c r="C361">
        <v>11626</v>
      </c>
      <c r="D361">
        <v>11626</v>
      </c>
      <c r="E361">
        <v>11626</v>
      </c>
      <c r="F361">
        <v>11626</v>
      </c>
      <c r="G361">
        <v>11304</v>
      </c>
    </row>
    <row r="362" spans="1:7" x14ac:dyDescent="0.25">
      <c r="A362" t="s">
        <v>36</v>
      </c>
      <c r="B362">
        <v>200</v>
      </c>
      <c r="C362">
        <v>200</v>
      </c>
      <c r="D362">
        <v>200</v>
      </c>
      <c r="E362">
        <v>200</v>
      </c>
      <c r="F362">
        <v>200</v>
      </c>
      <c r="G362">
        <v>200</v>
      </c>
    </row>
    <row r="363" spans="1:7" x14ac:dyDescent="0.25">
      <c r="A363" t="s">
        <v>36</v>
      </c>
      <c r="B363">
        <v>0</v>
      </c>
      <c r="C363">
        <v>0</v>
      </c>
      <c r="D363">
        <v>0</v>
      </c>
      <c r="E363">
        <v>2752</v>
      </c>
      <c r="F363">
        <v>2223</v>
      </c>
      <c r="G363">
        <v>1582</v>
      </c>
    </row>
    <row r="364" spans="1:7" x14ac:dyDescent="0.25">
      <c r="A364" t="s">
        <v>36</v>
      </c>
      <c r="B364">
        <v>12833</v>
      </c>
      <c r="C364">
        <v>11583</v>
      </c>
      <c r="D364">
        <v>12312</v>
      </c>
      <c r="E364">
        <v>14109</v>
      </c>
      <c r="F364">
        <v>14632</v>
      </c>
      <c r="G364">
        <v>15012</v>
      </c>
    </row>
    <row r="365" spans="1:7" x14ac:dyDescent="0.25">
      <c r="A365" t="s">
        <v>36</v>
      </c>
      <c r="B365">
        <v>600</v>
      </c>
      <c r="C365">
        <v>600</v>
      </c>
      <c r="D365">
        <v>600</v>
      </c>
      <c r="E365">
        <v>600</v>
      </c>
      <c r="F365">
        <v>600</v>
      </c>
      <c r="G365">
        <v>600</v>
      </c>
    </row>
    <row r="366" spans="1:7" x14ac:dyDescent="0.25">
      <c r="A366" t="s">
        <v>36</v>
      </c>
      <c r="B366">
        <v>71</v>
      </c>
      <c r="C366">
        <v>135</v>
      </c>
      <c r="D366">
        <v>212</v>
      </c>
      <c r="E366">
        <v>234</v>
      </c>
      <c r="F366">
        <v>254</v>
      </c>
      <c r="G366">
        <v>276</v>
      </c>
    </row>
    <row r="367" spans="1:7" x14ac:dyDescent="0.25">
      <c r="A367" t="s">
        <v>36</v>
      </c>
      <c r="B367">
        <v>155</v>
      </c>
      <c r="C367">
        <v>312</v>
      </c>
      <c r="D367">
        <v>515</v>
      </c>
      <c r="E367">
        <v>599</v>
      </c>
      <c r="F367">
        <v>685</v>
      </c>
      <c r="G367">
        <v>783</v>
      </c>
    </row>
    <row r="368" spans="1:7" x14ac:dyDescent="0.25">
      <c r="A368" t="s">
        <v>36</v>
      </c>
      <c r="B368">
        <v>0</v>
      </c>
      <c r="C368">
        <v>0</v>
      </c>
      <c r="D368">
        <v>0</v>
      </c>
      <c r="E368">
        <v>0</v>
      </c>
      <c r="F368">
        <v>0</v>
      </c>
      <c r="G368">
        <v>0</v>
      </c>
    </row>
    <row r="369" spans="1:7" x14ac:dyDescent="0.25">
      <c r="A369" t="s">
        <v>36</v>
      </c>
      <c r="B369">
        <v>100</v>
      </c>
      <c r="C369">
        <v>100</v>
      </c>
      <c r="D369">
        <v>100</v>
      </c>
      <c r="E369">
        <v>100</v>
      </c>
      <c r="F369">
        <v>100</v>
      </c>
      <c r="G369">
        <v>100</v>
      </c>
    </row>
  </sheetData>
  <autoFilter ref="A1:G369">
    <sortState ref="A2:G369">
      <sortCondition ref="A1:A369"/>
    </sortState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L12" sqref="L12"/>
    </sheetView>
  </sheetViews>
  <sheetFormatPr defaultRowHeight="15" x14ac:dyDescent="0.25"/>
  <cols>
    <col min="1" max="1" width="18.140625" bestFit="1" customWidth="1"/>
    <col min="2" max="7" width="10.140625" bestFit="1" customWidth="1"/>
    <col min="8" max="8" width="11.140625" bestFit="1" customWidth="1"/>
  </cols>
  <sheetData>
    <row r="1" spans="1:8" x14ac:dyDescent="0.25">
      <c r="A1" t="s">
        <v>57</v>
      </c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  <c r="H1" s="2" t="s">
        <v>49</v>
      </c>
    </row>
    <row r="2" spans="1:8" x14ac:dyDescent="0.25">
      <c r="A2" t="s">
        <v>63</v>
      </c>
      <c r="B2" s="1">
        <v>0</v>
      </c>
      <c r="C2" s="1">
        <v>0</v>
      </c>
      <c r="D2" s="1">
        <v>35</v>
      </c>
      <c r="E2" s="1">
        <v>0</v>
      </c>
      <c r="F2" s="1">
        <v>0</v>
      </c>
      <c r="G2" s="1">
        <v>0</v>
      </c>
      <c r="H2" s="1">
        <v>35</v>
      </c>
    </row>
    <row r="3" spans="1:8" x14ac:dyDescent="0.25">
      <c r="A3" t="s">
        <v>64</v>
      </c>
      <c r="B3" s="1">
        <v>39258</v>
      </c>
      <c r="C3" s="1">
        <v>37749</v>
      </c>
      <c r="D3" s="1">
        <v>42990</v>
      </c>
      <c r="E3" s="1">
        <v>42874</v>
      </c>
      <c r="F3" s="1">
        <v>46759</v>
      </c>
      <c r="G3" s="1">
        <v>50312</v>
      </c>
      <c r="H3" s="1">
        <v>259942</v>
      </c>
    </row>
    <row r="4" spans="1:8" x14ac:dyDescent="0.25">
      <c r="A4" t="s">
        <v>65</v>
      </c>
      <c r="B4" s="1">
        <v>17325</v>
      </c>
      <c r="C4" s="1">
        <v>29057</v>
      </c>
      <c r="D4" s="1">
        <v>42667</v>
      </c>
      <c r="E4" s="1">
        <v>48189</v>
      </c>
      <c r="F4" s="1">
        <v>56054</v>
      </c>
      <c r="G4" s="1">
        <v>61636</v>
      </c>
      <c r="H4" s="1">
        <v>254928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C3" sqref="C3"/>
    </sheetView>
  </sheetViews>
  <sheetFormatPr defaultRowHeight="15" x14ac:dyDescent="0.25"/>
  <cols>
    <col min="1" max="1" width="23.7109375" bestFit="1" customWidth="1"/>
    <col min="2" max="6" width="10.140625" bestFit="1" customWidth="1"/>
    <col min="7" max="8" width="11.140625" bestFit="1" customWidth="1"/>
  </cols>
  <sheetData>
    <row r="1" spans="1:8" x14ac:dyDescent="0.25">
      <c r="A1" s="2" t="s">
        <v>58</v>
      </c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  <c r="H1" s="2" t="s">
        <v>49</v>
      </c>
    </row>
    <row r="2" spans="1:8" x14ac:dyDescent="0.25">
      <c r="A2" t="s">
        <v>66</v>
      </c>
      <c r="B2" s="1">
        <v>15855</v>
      </c>
      <c r="C2" s="1">
        <v>33019</v>
      </c>
      <c r="D2" s="1">
        <v>35633</v>
      </c>
      <c r="E2" s="1">
        <v>59974</v>
      </c>
      <c r="F2" s="1">
        <v>64834</v>
      </c>
      <c r="G2" s="1">
        <v>73553</v>
      </c>
      <c r="H2" s="1">
        <v>282868</v>
      </c>
    </row>
    <row r="3" spans="1:8" x14ac:dyDescent="0.25">
      <c r="A3" t="s">
        <v>59</v>
      </c>
      <c r="B3" s="1">
        <v>13053</v>
      </c>
      <c r="C3" s="1">
        <v>34421</v>
      </c>
      <c r="D3" s="1">
        <v>47356</v>
      </c>
      <c r="E3" s="1">
        <v>59636</v>
      </c>
      <c r="F3" s="1">
        <v>88610</v>
      </c>
      <c r="G3" s="1">
        <v>122418</v>
      </c>
      <c r="H3" s="1">
        <v>365494</v>
      </c>
    </row>
    <row r="4" spans="1:8" x14ac:dyDescent="0.25">
      <c r="A4" t="s">
        <v>60</v>
      </c>
      <c r="B4" s="1">
        <v>2208</v>
      </c>
      <c r="C4" s="1">
        <v>2953</v>
      </c>
      <c r="D4" s="1">
        <v>6266</v>
      </c>
      <c r="E4" s="1">
        <v>10407</v>
      </c>
      <c r="F4" s="1">
        <v>14548</v>
      </c>
      <c r="G4" s="1">
        <v>18689</v>
      </c>
      <c r="H4" s="1">
        <v>55071</v>
      </c>
    </row>
    <row r="5" spans="1:8" x14ac:dyDescent="0.25">
      <c r="A5" t="s">
        <v>61</v>
      </c>
      <c r="B5" s="1">
        <v>76453</v>
      </c>
      <c r="C5" s="1">
        <v>88103</v>
      </c>
      <c r="D5" s="1">
        <v>89128</v>
      </c>
      <c r="E5" s="1">
        <v>94116</v>
      </c>
      <c r="F5" s="1">
        <v>94760</v>
      </c>
      <c r="G5" s="1">
        <v>95592</v>
      </c>
      <c r="H5" s="1">
        <v>538152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69"/>
  <sheetViews>
    <sheetView topLeftCell="A278" workbookViewId="0">
      <selection sqref="A1:J369"/>
    </sheetView>
  </sheetViews>
  <sheetFormatPr defaultRowHeight="15" x14ac:dyDescent="0.25"/>
  <cols>
    <col min="1" max="1" width="12.7109375" bestFit="1" customWidth="1"/>
    <col min="2" max="2" width="19.28515625" bestFit="1" customWidth="1"/>
    <col min="3" max="3" width="28.7109375" bestFit="1" customWidth="1"/>
    <col min="4" max="9" width="10.1406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49</v>
      </c>
    </row>
    <row r="2" spans="1:10" hidden="1" x14ac:dyDescent="0.25">
      <c r="A2" s="4" t="s">
        <v>9</v>
      </c>
      <c r="B2" s="4" t="s">
        <v>10</v>
      </c>
      <c r="C2" s="4" t="s">
        <v>11</v>
      </c>
      <c r="D2" s="5">
        <v>1385</v>
      </c>
      <c r="E2" s="5">
        <v>1775</v>
      </c>
      <c r="F2" s="5">
        <v>2297</v>
      </c>
      <c r="G2" s="5">
        <v>3018</v>
      </c>
      <c r="H2" s="5">
        <v>4002</v>
      </c>
      <c r="I2" s="5">
        <v>5366</v>
      </c>
      <c r="J2" s="3">
        <f>SUM(D2:I2)</f>
        <v>17843</v>
      </c>
    </row>
    <row r="3" spans="1:10" hidden="1" x14ac:dyDescent="0.25">
      <c r="A3" s="4" t="s">
        <v>9</v>
      </c>
      <c r="B3" s="4" t="s">
        <v>10</v>
      </c>
      <c r="C3" s="4" t="s">
        <v>12</v>
      </c>
      <c r="D3" s="5">
        <v>630</v>
      </c>
      <c r="E3" s="5">
        <v>911</v>
      </c>
      <c r="F3" s="5">
        <v>978</v>
      </c>
      <c r="G3" s="5">
        <v>1148</v>
      </c>
      <c r="H3" s="5">
        <v>1526</v>
      </c>
      <c r="I3" s="5">
        <v>2026</v>
      </c>
      <c r="J3" s="3">
        <f t="shared" ref="J3:J66" si="0">SUM(D3:I3)</f>
        <v>7219</v>
      </c>
    </row>
    <row r="4" spans="1:10" hidden="1" x14ac:dyDescent="0.25">
      <c r="A4" s="4" t="s">
        <v>9</v>
      </c>
      <c r="B4" s="4" t="s">
        <v>10</v>
      </c>
      <c r="C4" s="4" t="s">
        <v>11</v>
      </c>
      <c r="D4" s="5">
        <v>294</v>
      </c>
      <c r="E4" s="5">
        <v>390</v>
      </c>
      <c r="F4" s="5">
        <v>517</v>
      </c>
      <c r="G4" s="5">
        <v>692</v>
      </c>
      <c r="H4" s="5">
        <v>930</v>
      </c>
      <c r="I4" s="5">
        <v>1248</v>
      </c>
      <c r="J4" s="3">
        <f t="shared" si="0"/>
        <v>4071</v>
      </c>
    </row>
    <row r="5" spans="1:10" hidden="1" x14ac:dyDescent="0.25">
      <c r="A5" s="4" t="s">
        <v>9</v>
      </c>
      <c r="B5" s="4" t="s">
        <v>10</v>
      </c>
      <c r="C5" s="4" t="s">
        <v>12</v>
      </c>
      <c r="D5" s="5">
        <v>195</v>
      </c>
      <c r="E5" s="5">
        <v>440</v>
      </c>
      <c r="F5" s="5">
        <v>688</v>
      </c>
      <c r="G5" s="5">
        <v>1084</v>
      </c>
      <c r="H5" s="5">
        <v>1459</v>
      </c>
      <c r="I5" s="5">
        <v>1958</v>
      </c>
      <c r="J5" s="3">
        <f t="shared" si="0"/>
        <v>5824</v>
      </c>
    </row>
    <row r="6" spans="1:10" hidden="1" x14ac:dyDescent="0.25">
      <c r="A6" s="4" t="s">
        <v>9</v>
      </c>
      <c r="B6" s="4" t="s">
        <v>10</v>
      </c>
      <c r="C6" s="4" t="s">
        <v>11</v>
      </c>
      <c r="D6" s="5">
        <v>19</v>
      </c>
      <c r="E6" s="5">
        <v>27</v>
      </c>
      <c r="F6" s="5">
        <v>38</v>
      </c>
      <c r="G6" s="5">
        <v>53</v>
      </c>
      <c r="H6" s="5">
        <v>74</v>
      </c>
      <c r="I6" s="5">
        <v>102</v>
      </c>
      <c r="J6" s="3">
        <f t="shared" si="0"/>
        <v>313</v>
      </c>
    </row>
    <row r="7" spans="1:10" hidden="1" x14ac:dyDescent="0.25">
      <c r="A7" s="4" t="s">
        <v>9</v>
      </c>
      <c r="B7" s="4" t="s">
        <v>10</v>
      </c>
      <c r="C7" s="4" t="s">
        <v>11</v>
      </c>
      <c r="D7" s="5">
        <v>281</v>
      </c>
      <c r="E7" s="5">
        <v>338</v>
      </c>
      <c r="F7" s="5">
        <v>413</v>
      </c>
      <c r="G7" s="5">
        <v>517</v>
      </c>
      <c r="H7" s="5">
        <v>657</v>
      </c>
      <c r="I7" s="5">
        <v>845</v>
      </c>
      <c r="J7" s="3">
        <f t="shared" si="0"/>
        <v>3051</v>
      </c>
    </row>
    <row r="8" spans="1:10" hidden="1" x14ac:dyDescent="0.25">
      <c r="A8" s="4" t="s">
        <v>9</v>
      </c>
      <c r="B8" s="4" t="s">
        <v>10</v>
      </c>
      <c r="C8" s="4" t="s">
        <v>12</v>
      </c>
      <c r="D8" s="5">
        <v>92</v>
      </c>
      <c r="E8" s="5">
        <v>196</v>
      </c>
      <c r="F8" s="5">
        <v>344</v>
      </c>
      <c r="G8" s="5">
        <v>414</v>
      </c>
      <c r="H8" s="5">
        <v>527</v>
      </c>
      <c r="I8" s="5">
        <v>677</v>
      </c>
      <c r="J8" s="3">
        <f t="shared" si="0"/>
        <v>2250</v>
      </c>
    </row>
    <row r="9" spans="1:10" hidden="1" x14ac:dyDescent="0.25">
      <c r="A9" s="4" t="s">
        <v>9</v>
      </c>
      <c r="B9" s="4" t="s">
        <v>10</v>
      </c>
      <c r="C9" s="4" t="s">
        <v>11</v>
      </c>
      <c r="D9" s="5">
        <v>1</v>
      </c>
      <c r="E9" s="5">
        <v>1</v>
      </c>
      <c r="F9" s="5">
        <v>2</v>
      </c>
      <c r="G9" s="5">
        <v>2</v>
      </c>
      <c r="H9" s="5">
        <v>3</v>
      </c>
      <c r="I9" s="5">
        <v>4</v>
      </c>
      <c r="J9" s="3">
        <f t="shared" si="0"/>
        <v>13</v>
      </c>
    </row>
    <row r="10" spans="1:10" hidden="1" x14ac:dyDescent="0.25">
      <c r="A10" s="4" t="s">
        <v>9</v>
      </c>
      <c r="B10" s="4" t="s">
        <v>10</v>
      </c>
      <c r="C10" s="4" t="s">
        <v>11</v>
      </c>
      <c r="D10" s="5">
        <v>195</v>
      </c>
      <c r="E10" s="5">
        <v>248</v>
      </c>
      <c r="F10" s="5">
        <v>319</v>
      </c>
      <c r="G10" s="5">
        <v>417</v>
      </c>
      <c r="H10" s="5">
        <v>552</v>
      </c>
      <c r="I10" s="5">
        <v>732</v>
      </c>
      <c r="J10" s="3">
        <f t="shared" si="0"/>
        <v>2463</v>
      </c>
    </row>
    <row r="11" spans="1:10" hidden="1" x14ac:dyDescent="0.25">
      <c r="A11" s="4" t="s">
        <v>9</v>
      </c>
      <c r="B11" s="4" t="s">
        <v>10</v>
      </c>
      <c r="C11" s="4" t="s">
        <v>11</v>
      </c>
      <c r="D11" s="5">
        <v>126</v>
      </c>
      <c r="E11" s="5">
        <v>161</v>
      </c>
      <c r="F11" s="5">
        <v>208</v>
      </c>
      <c r="G11" s="5">
        <v>273</v>
      </c>
      <c r="H11" s="5">
        <v>362</v>
      </c>
      <c r="I11" s="5">
        <v>480</v>
      </c>
      <c r="J11" s="3">
        <f t="shared" si="0"/>
        <v>1610</v>
      </c>
    </row>
    <row r="12" spans="1:10" hidden="1" x14ac:dyDescent="0.25">
      <c r="A12" s="4" t="s">
        <v>9</v>
      </c>
      <c r="B12" s="4" t="s">
        <v>10</v>
      </c>
      <c r="C12" s="4" t="s">
        <v>12</v>
      </c>
      <c r="D12" s="5">
        <v>44</v>
      </c>
      <c r="E12" s="5">
        <v>72</v>
      </c>
      <c r="F12" s="5">
        <v>76</v>
      </c>
      <c r="G12" s="5">
        <v>88</v>
      </c>
      <c r="H12" s="5">
        <v>117</v>
      </c>
      <c r="I12" s="5">
        <v>155</v>
      </c>
      <c r="J12" s="3">
        <f t="shared" si="0"/>
        <v>552</v>
      </c>
    </row>
    <row r="13" spans="1:10" x14ac:dyDescent="0.25">
      <c r="A13" s="4" t="s">
        <v>9</v>
      </c>
      <c r="B13" s="4" t="s">
        <v>13</v>
      </c>
      <c r="C13" s="4" t="s">
        <v>14</v>
      </c>
      <c r="D13" s="5">
        <v>2500</v>
      </c>
      <c r="E13" s="5">
        <v>2500</v>
      </c>
      <c r="F13" s="5">
        <v>4000</v>
      </c>
      <c r="G13" s="5">
        <v>4000</v>
      </c>
      <c r="H13" s="5">
        <v>4000</v>
      </c>
      <c r="I13" s="5">
        <v>4000</v>
      </c>
      <c r="J13" s="3">
        <f t="shared" si="0"/>
        <v>21000</v>
      </c>
    </row>
    <row r="14" spans="1:10" x14ac:dyDescent="0.25">
      <c r="A14" s="4" t="s">
        <v>9</v>
      </c>
      <c r="B14" s="4" t="s">
        <v>13</v>
      </c>
      <c r="C14" s="4" t="s">
        <v>14</v>
      </c>
      <c r="D14" s="5">
        <v>300</v>
      </c>
      <c r="E14" s="5">
        <v>300</v>
      </c>
      <c r="F14" s="5">
        <v>300</v>
      </c>
      <c r="G14" s="5">
        <v>300</v>
      </c>
      <c r="H14" s="5">
        <v>300</v>
      </c>
      <c r="I14" s="5">
        <v>0</v>
      </c>
      <c r="J14" s="3">
        <f t="shared" si="0"/>
        <v>1500</v>
      </c>
    </row>
    <row r="15" spans="1:10" x14ac:dyDescent="0.25">
      <c r="A15" s="4" t="s">
        <v>9</v>
      </c>
      <c r="B15" s="4" t="s">
        <v>13</v>
      </c>
      <c r="C15" s="4" t="s">
        <v>14</v>
      </c>
      <c r="D15" s="5">
        <v>0</v>
      </c>
      <c r="E15" s="5">
        <v>0</v>
      </c>
      <c r="F15" s="5">
        <v>0</v>
      </c>
      <c r="G15" s="5">
        <v>0</v>
      </c>
      <c r="H15" s="5">
        <v>550</v>
      </c>
      <c r="I15" s="5">
        <v>550</v>
      </c>
      <c r="J15" s="3">
        <f t="shared" si="0"/>
        <v>1100</v>
      </c>
    </row>
    <row r="16" spans="1:10" x14ac:dyDescent="0.25">
      <c r="A16" s="4" t="s">
        <v>9</v>
      </c>
      <c r="B16" s="4" t="s">
        <v>13</v>
      </c>
      <c r="C16" s="4" t="s">
        <v>14</v>
      </c>
      <c r="D16" s="5">
        <v>60</v>
      </c>
      <c r="E16" s="5">
        <v>60</v>
      </c>
      <c r="F16" s="5">
        <v>60</v>
      </c>
      <c r="G16" s="5">
        <v>60</v>
      </c>
      <c r="H16" s="5">
        <v>60</v>
      </c>
      <c r="I16" s="5">
        <v>0</v>
      </c>
      <c r="J16" s="3">
        <f t="shared" si="0"/>
        <v>300</v>
      </c>
    </row>
    <row r="17" spans="1:10" x14ac:dyDescent="0.25">
      <c r="A17" s="4" t="s">
        <v>9</v>
      </c>
      <c r="B17" s="4" t="s">
        <v>13</v>
      </c>
      <c r="C17" s="4" t="s">
        <v>14</v>
      </c>
      <c r="D17" s="5">
        <v>300</v>
      </c>
      <c r="E17" s="5">
        <v>300</v>
      </c>
      <c r="F17" s="5">
        <v>0</v>
      </c>
      <c r="G17" s="5">
        <v>0</v>
      </c>
      <c r="H17" s="5">
        <v>0</v>
      </c>
      <c r="I17" s="5">
        <v>0</v>
      </c>
      <c r="J17" s="3">
        <f t="shared" si="0"/>
        <v>600</v>
      </c>
    </row>
    <row r="18" spans="1:10" x14ac:dyDescent="0.25">
      <c r="A18" s="4" t="s">
        <v>9</v>
      </c>
      <c r="B18" s="4" t="s">
        <v>13</v>
      </c>
      <c r="C18" s="4" t="s">
        <v>14</v>
      </c>
      <c r="D18" s="5">
        <v>55</v>
      </c>
      <c r="E18" s="5">
        <v>87</v>
      </c>
      <c r="F18" s="5">
        <v>120</v>
      </c>
      <c r="G18" s="5">
        <v>151</v>
      </c>
      <c r="H18" s="5">
        <v>174</v>
      </c>
      <c r="I18" s="5">
        <v>199</v>
      </c>
      <c r="J18" s="3">
        <f t="shared" si="0"/>
        <v>786</v>
      </c>
    </row>
    <row r="19" spans="1:10" x14ac:dyDescent="0.25">
      <c r="A19" s="4" t="s">
        <v>9</v>
      </c>
      <c r="B19" s="4" t="s">
        <v>13</v>
      </c>
      <c r="C19" s="4" t="s">
        <v>14</v>
      </c>
      <c r="D19" s="5">
        <v>0</v>
      </c>
      <c r="E19" s="5">
        <v>0</v>
      </c>
      <c r="F19" s="5">
        <v>466</v>
      </c>
      <c r="G19" s="5">
        <v>466</v>
      </c>
      <c r="H19" s="5">
        <v>466</v>
      </c>
      <c r="I19" s="5">
        <v>466</v>
      </c>
      <c r="J19" s="3">
        <f t="shared" si="0"/>
        <v>1864</v>
      </c>
    </row>
    <row r="20" spans="1:10" x14ac:dyDescent="0.25">
      <c r="A20" s="4" t="s">
        <v>9</v>
      </c>
      <c r="B20" s="4" t="s">
        <v>13</v>
      </c>
      <c r="C20" s="4" t="s">
        <v>14</v>
      </c>
      <c r="D20" s="5">
        <v>110</v>
      </c>
      <c r="E20" s="5">
        <v>306</v>
      </c>
      <c r="F20" s="5">
        <v>0</v>
      </c>
      <c r="G20" s="5">
        <v>0</v>
      </c>
      <c r="H20" s="5">
        <v>0</v>
      </c>
      <c r="I20" s="5">
        <v>0</v>
      </c>
      <c r="J20" s="3">
        <f t="shared" si="0"/>
        <v>416</v>
      </c>
    </row>
    <row r="21" spans="1:10" x14ac:dyDescent="0.25">
      <c r="A21" s="4" t="s">
        <v>9</v>
      </c>
      <c r="B21" s="4" t="s">
        <v>13</v>
      </c>
      <c r="C21" s="4" t="s">
        <v>14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3">
        <f t="shared" si="0"/>
        <v>0</v>
      </c>
    </row>
    <row r="22" spans="1:10" x14ac:dyDescent="0.25">
      <c r="A22" s="4" t="s">
        <v>9</v>
      </c>
      <c r="B22" s="4" t="s">
        <v>13</v>
      </c>
      <c r="C22" s="4" t="s">
        <v>14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150</v>
      </c>
      <c r="J22" s="3">
        <f t="shared" si="0"/>
        <v>150</v>
      </c>
    </row>
    <row r="23" spans="1:10" x14ac:dyDescent="0.25">
      <c r="A23" s="4" t="s">
        <v>9</v>
      </c>
      <c r="B23" s="4" t="s">
        <v>13</v>
      </c>
      <c r="C23" s="4" t="s">
        <v>14</v>
      </c>
      <c r="D23" s="5">
        <v>300</v>
      </c>
      <c r="E23" s="5">
        <v>300</v>
      </c>
      <c r="F23" s="5">
        <v>300</v>
      </c>
      <c r="G23" s="5">
        <v>300</v>
      </c>
      <c r="H23" s="5">
        <v>300</v>
      </c>
      <c r="I23" s="5">
        <v>300</v>
      </c>
      <c r="J23" s="3">
        <f t="shared" si="0"/>
        <v>1800</v>
      </c>
    </row>
    <row r="24" spans="1:10" hidden="1" x14ac:dyDescent="0.25">
      <c r="A24" s="4" t="s">
        <v>9</v>
      </c>
      <c r="B24" s="4" t="s">
        <v>17</v>
      </c>
      <c r="C24" s="4" t="s">
        <v>18</v>
      </c>
      <c r="D24" s="5">
        <v>0</v>
      </c>
      <c r="E24" s="5">
        <v>0</v>
      </c>
      <c r="F24" s="5">
        <v>300</v>
      </c>
      <c r="G24" s="5">
        <v>600</v>
      </c>
      <c r="H24" s="5">
        <v>1120</v>
      </c>
      <c r="I24" s="5">
        <v>1120</v>
      </c>
      <c r="J24" s="3">
        <f t="shared" si="0"/>
        <v>3140</v>
      </c>
    </row>
    <row r="25" spans="1:10" x14ac:dyDescent="0.25">
      <c r="A25" s="4" t="s">
        <v>9</v>
      </c>
      <c r="B25" s="4" t="s">
        <v>15</v>
      </c>
      <c r="C25" s="4" t="s">
        <v>16</v>
      </c>
      <c r="D25" s="5">
        <v>0</v>
      </c>
      <c r="E25" s="5">
        <v>0</v>
      </c>
      <c r="F25" s="5">
        <v>5000</v>
      </c>
      <c r="G25" s="5">
        <v>5000</v>
      </c>
      <c r="H25" s="5">
        <v>10000</v>
      </c>
      <c r="I25" s="5">
        <v>15000</v>
      </c>
      <c r="J25" s="3">
        <f t="shared" si="0"/>
        <v>35000</v>
      </c>
    </row>
    <row r="26" spans="1:10" x14ac:dyDescent="0.25">
      <c r="A26" s="4" t="s">
        <v>9</v>
      </c>
      <c r="B26" s="4" t="s">
        <v>15</v>
      </c>
      <c r="C26" s="4" t="s">
        <v>16</v>
      </c>
      <c r="D26" s="5">
        <v>0</v>
      </c>
      <c r="E26" s="5">
        <v>0</v>
      </c>
      <c r="F26" s="5">
        <v>0</v>
      </c>
      <c r="G26" s="5">
        <v>2500</v>
      </c>
      <c r="H26" s="5">
        <v>2500</v>
      </c>
      <c r="I26" s="5">
        <v>2500</v>
      </c>
      <c r="J26" s="3">
        <f t="shared" si="0"/>
        <v>7500</v>
      </c>
    </row>
    <row r="27" spans="1:10" x14ac:dyDescent="0.25">
      <c r="A27" s="4" t="s">
        <v>9</v>
      </c>
      <c r="B27" s="4" t="s">
        <v>15</v>
      </c>
      <c r="C27" s="4" t="s">
        <v>16</v>
      </c>
      <c r="D27" s="5">
        <v>0</v>
      </c>
      <c r="E27" s="5">
        <v>3452</v>
      </c>
      <c r="F27" s="5">
        <v>3371</v>
      </c>
      <c r="G27" s="5">
        <v>3278</v>
      </c>
      <c r="H27" s="5">
        <v>3196</v>
      </c>
      <c r="I27" s="5">
        <v>3119</v>
      </c>
      <c r="J27" s="3">
        <f t="shared" si="0"/>
        <v>16416</v>
      </c>
    </row>
    <row r="28" spans="1:10" hidden="1" x14ac:dyDescent="0.25">
      <c r="A28" s="6" t="s">
        <v>19</v>
      </c>
      <c r="B28" s="6" t="s">
        <v>10</v>
      </c>
      <c r="C28" s="6" t="s">
        <v>11</v>
      </c>
      <c r="D28" s="7">
        <v>55</v>
      </c>
      <c r="E28" s="7">
        <v>63</v>
      </c>
      <c r="F28" s="7">
        <v>68</v>
      </c>
      <c r="G28" s="7">
        <v>71</v>
      </c>
      <c r="H28" s="7">
        <v>73</v>
      </c>
      <c r="I28" s="7">
        <v>74</v>
      </c>
      <c r="J28" s="3">
        <f t="shared" si="0"/>
        <v>404</v>
      </c>
    </row>
    <row r="29" spans="1:10" hidden="1" x14ac:dyDescent="0.25">
      <c r="A29" s="6" t="s">
        <v>19</v>
      </c>
      <c r="B29" s="6" t="s">
        <v>10</v>
      </c>
      <c r="C29" s="6" t="s">
        <v>12</v>
      </c>
      <c r="D29" s="7">
        <v>19</v>
      </c>
      <c r="E29" s="7">
        <v>32</v>
      </c>
      <c r="F29" s="7">
        <v>28</v>
      </c>
      <c r="G29" s="7">
        <v>26</v>
      </c>
      <c r="H29" s="7">
        <v>27</v>
      </c>
      <c r="I29" s="7">
        <v>27</v>
      </c>
      <c r="J29" s="3">
        <f t="shared" si="0"/>
        <v>159</v>
      </c>
    </row>
    <row r="30" spans="1:10" hidden="1" x14ac:dyDescent="0.25">
      <c r="A30" s="6" t="s">
        <v>19</v>
      </c>
      <c r="B30" s="6" t="s">
        <v>10</v>
      </c>
      <c r="C30" s="6" t="s">
        <v>11</v>
      </c>
      <c r="D30" s="7">
        <v>144</v>
      </c>
      <c r="E30" s="7">
        <v>166</v>
      </c>
      <c r="F30" s="7">
        <v>179</v>
      </c>
      <c r="G30" s="7">
        <v>185</v>
      </c>
      <c r="H30" s="7">
        <v>190</v>
      </c>
      <c r="I30" s="7">
        <v>193</v>
      </c>
      <c r="J30" s="3">
        <f t="shared" si="0"/>
        <v>1057</v>
      </c>
    </row>
    <row r="31" spans="1:10" hidden="1" x14ac:dyDescent="0.25">
      <c r="A31" s="6" t="s">
        <v>19</v>
      </c>
      <c r="B31" s="6" t="s">
        <v>10</v>
      </c>
      <c r="C31" s="6" t="s">
        <v>11</v>
      </c>
      <c r="D31" s="7">
        <v>71</v>
      </c>
      <c r="E31" s="7">
        <v>82</v>
      </c>
      <c r="F31" s="7">
        <v>89</v>
      </c>
      <c r="G31" s="7">
        <v>92</v>
      </c>
      <c r="H31" s="7">
        <v>95</v>
      </c>
      <c r="I31" s="7">
        <v>96</v>
      </c>
      <c r="J31" s="3">
        <f t="shared" si="0"/>
        <v>525</v>
      </c>
    </row>
    <row r="32" spans="1:10" hidden="1" x14ac:dyDescent="0.25">
      <c r="A32" s="6" t="s">
        <v>19</v>
      </c>
      <c r="B32" s="6" t="s">
        <v>10</v>
      </c>
      <c r="C32" s="6" t="s">
        <v>12</v>
      </c>
      <c r="D32" s="7">
        <v>18</v>
      </c>
      <c r="E32" s="7">
        <v>30</v>
      </c>
      <c r="F32" s="7">
        <v>30</v>
      </c>
      <c r="G32" s="7">
        <v>28</v>
      </c>
      <c r="H32" s="7">
        <v>26</v>
      </c>
      <c r="I32" s="7">
        <v>26</v>
      </c>
      <c r="J32" s="3">
        <f t="shared" si="0"/>
        <v>158</v>
      </c>
    </row>
    <row r="33" spans="1:10" hidden="1" x14ac:dyDescent="0.25">
      <c r="A33" s="6" t="s">
        <v>19</v>
      </c>
      <c r="B33" s="6" t="s">
        <v>10</v>
      </c>
      <c r="C33" s="6" t="s">
        <v>11</v>
      </c>
      <c r="D33" s="7">
        <v>19</v>
      </c>
      <c r="E33" s="7">
        <v>23</v>
      </c>
      <c r="F33" s="7">
        <v>24</v>
      </c>
      <c r="G33" s="7">
        <v>25</v>
      </c>
      <c r="H33" s="7">
        <v>26</v>
      </c>
      <c r="I33" s="7">
        <v>27</v>
      </c>
      <c r="J33" s="3">
        <f t="shared" si="0"/>
        <v>144</v>
      </c>
    </row>
    <row r="34" spans="1:10" hidden="1" x14ac:dyDescent="0.25">
      <c r="A34" s="6" t="s">
        <v>19</v>
      </c>
      <c r="B34" s="6" t="s">
        <v>10</v>
      </c>
      <c r="C34" s="6" t="s">
        <v>12</v>
      </c>
      <c r="D34" s="7">
        <v>0</v>
      </c>
      <c r="E34" s="7">
        <v>0</v>
      </c>
      <c r="F34" s="7">
        <v>0</v>
      </c>
      <c r="G34" s="7">
        <v>1</v>
      </c>
      <c r="H34" s="7">
        <v>5</v>
      </c>
      <c r="I34" s="7">
        <v>9</v>
      </c>
      <c r="J34" s="3">
        <f t="shared" si="0"/>
        <v>15</v>
      </c>
    </row>
    <row r="35" spans="1:10" x14ac:dyDescent="0.25">
      <c r="A35" s="6" t="s">
        <v>19</v>
      </c>
      <c r="B35" s="6" t="s">
        <v>13</v>
      </c>
      <c r="C35" s="6" t="s">
        <v>14</v>
      </c>
      <c r="D35" s="7">
        <v>0</v>
      </c>
      <c r="E35" s="7">
        <v>0</v>
      </c>
      <c r="F35" s="7">
        <v>0</v>
      </c>
      <c r="G35" s="7">
        <v>55</v>
      </c>
      <c r="H35" s="7">
        <v>55</v>
      </c>
      <c r="I35" s="7">
        <v>55</v>
      </c>
      <c r="J35" s="3">
        <f t="shared" si="0"/>
        <v>165</v>
      </c>
    </row>
    <row r="36" spans="1:10" x14ac:dyDescent="0.25">
      <c r="A36" s="6" t="s">
        <v>19</v>
      </c>
      <c r="B36" s="6" t="s">
        <v>13</v>
      </c>
      <c r="C36" s="6" t="s">
        <v>14</v>
      </c>
      <c r="D36" s="7">
        <v>0</v>
      </c>
      <c r="E36" s="7">
        <v>0</v>
      </c>
      <c r="F36" s="7">
        <v>0</v>
      </c>
      <c r="G36" s="7">
        <v>55</v>
      </c>
      <c r="H36" s="7">
        <v>55</v>
      </c>
      <c r="I36" s="7">
        <v>55</v>
      </c>
      <c r="J36" s="3">
        <f t="shared" si="0"/>
        <v>165</v>
      </c>
    </row>
    <row r="37" spans="1:10" x14ac:dyDescent="0.25">
      <c r="A37" s="6" t="s">
        <v>19</v>
      </c>
      <c r="B37" s="6" t="s">
        <v>13</v>
      </c>
      <c r="C37" s="6" t="s">
        <v>14</v>
      </c>
      <c r="D37" s="7">
        <v>175</v>
      </c>
      <c r="E37" s="7">
        <v>175</v>
      </c>
      <c r="F37" s="7">
        <v>175</v>
      </c>
      <c r="G37" s="7">
        <v>175</v>
      </c>
      <c r="H37" s="7">
        <v>175</v>
      </c>
      <c r="I37" s="7">
        <v>175</v>
      </c>
      <c r="J37" s="3">
        <f t="shared" si="0"/>
        <v>1050</v>
      </c>
    </row>
    <row r="38" spans="1:10" x14ac:dyDescent="0.25">
      <c r="A38" s="6" t="s">
        <v>19</v>
      </c>
      <c r="B38" s="6" t="s">
        <v>13</v>
      </c>
      <c r="C38" s="6" t="s">
        <v>14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3">
        <f t="shared" si="0"/>
        <v>0</v>
      </c>
    </row>
    <row r="39" spans="1:10" x14ac:dyDescent="0.25">
      <c r="A39" s="6" t="s">
        <v>19</v>
      </c>
      <c r="B39" s="6" t="s">
        <v>15</v>
      </c>
      <c r="C39" s="6" t="s">
        <v>20</v>
      </c>
      <c r="D39" s="7">
        <v>425</v>
      </c>
      <c r="E39" s="7">
        <v>425</v>
      </c>
      <c r="F39" s="7">
        <v>425</v>
      </c>
      <c r="G39" s="7">
        <v>425</v>
      </c>
      <c r="H39" s="7">
        <v>425</v>
      </c>
      <c r="I39" s="7">
        <v>425</v>
      </c>
      <c r="J39" s="3">
        <f t="shared" si="0"/>
        <v>2550</v>
      </c>
    </row>
    <row r="40" spans="1:10" hidden="1" x14ac:dyDescent="0.25">
      <c r="A40" s="8" t="s">
        <v>21</v>
      </c>
      <c r="B40" s="8" t="s">
        <v>10</v>
      </c>
      <c r="C40" s="8" t="s">
        <v>11</v>
      </c>
      <c r="D40" s="9">
        <v>62</v>
      </c>
      <c r="E40" s="9">
        <v>73</v>
      </c>
      <c r="F40" s="9">
        <v>83</v>
      </c>
      <c r="G40" s="9">
        <v>93</v>
      </c>
      <c r="H40" s="9">
        <v>102</v>
      </c>
      <c r="I40" s="9">
        <v>109</v>
      </c>
      <c r="J40" s="3">
        <f t="shared" si="0"/>
        <v>522</v>
      </c>
    </row>
    <row r="41" spans="1:10" hidden="1" x14ac:dyDescent="0.25">
      <c r="A41" s="8" t="s">
        <v>21</v>
      </c>
      <c r="B41" s="8" t="s">
        <v>10</v>
      </c>
      <c r="C41" s="8" t="s">
        <v>12</v>
      </c>
      <c r="D41" s="9">
        <v>41</v>
      </c>
      <c r="E41" s="9">
        <v>64</v>
      </c>
      <c r="F41" s="9">
        <v>91</v>
      </c>
      <c r="G41" s="9">
        <v>126</v>
      </c>
      <c r="H41" s="9">
        <v>164</v>
      </c>
      <c r="I41" s="9">
        <v>204</v>
      </c>
      <c r="J41" s="3">
        <f t="shared" si="0"/>
        <v>690</v>
      </c>
    </row>
    <row r="42" spans="1:10" hidden="1" x14ac:dyDescent="0.25">
      <c r="A42" s="8" t="s">
        <v>21</v>
      </c>
      <c r="B42" s="8" t="s">
        <v>10</v>
      </c>
      <c r="C42" s="8" t="s">
        <v>11</v>
      </c>
      <c r="D42" s="9">
        <v>370</v>
      </c>
      <c r="E42" s="9">
        <v>441</v>
      </c>
      <c r="F42" s="9">
        <v>500</v>
      </c>
      <c r="G42" s="9">
        <v>559</v>
      </c>
      <c r="H42" s="9">
        <v>612</v>
      </c>
      <c r="I42" s="9">
        <v>658</v>
      </c>
      <c r="J42" s="3">
        <f t="shared" si="0"/>
        <v>3140</v>
      </c>
    </row>
    <row r="43" spans="1:10" hidden="1" x14ac:dyDescent="0.25">
      <c r="A43" s="8" t="s">
        <v>21</v>
      </c>
      <c r="B43" s="8" t="s">
        <v>10</v>
      </c>
      <c r="C43" s="8" t="s">
        <v>12</v>
      </c>
      <c r="D43" s="9">
        <v>184</v>
      </c>
      <c r="E43" s="9">
        <v>282</v>
      </c>
      <c r="F43" s="9">
        <v>405</v>
      </c>
      <c r="G43" s="9">
        <v>571</v>
      </c>
      <c r="H43" s="9">
        <v>740</v>
      </c>
      <c r="I43" s="9">
        <v>917</v>
      </c>
      <c r="J43" s="3">
        <f t="shared" si="0"/>
        <v>3099</v>
      </c>
    </row>
    <row r="44" spans="1:10" hidden="1" x14ac:dyDescent="0.25">
      <c r="A44" s="8" t="s">
        <v>21</v>
      </c>
      <c r="B44" s="8" t="s">
        <v>10</v>
      </c>
      <c r="C44" s="8" t="s">
        <v>12</v>
      </c>
      <c r="D44" s="9">
        <v>0</v>
      </c>
      <c r="E44" s="9">
        <v>0</v>
      </c>
      <c r="F44" s="9">
        <v>0</v>
      </c>
      <c r="G44" s="9">
        <v>6</v>
      </c>
      <c r="H44" s="9">
        <v>12</v>
      </c>
      <c r="I44" s="9">
        <v>19</v>
      </c>
      <c r="J44" s="3">
        <f t="shared" si="0"/>
        <v>37</v>
      </c>
    </row>
    <row r="45" spans="1:10" hidden="1" x14ac:dyDescent="0.25">
      <c r="A45" s="8" t="s">
        <v>21</v>
      </c>
      <c r="B45" s="8" t="s">
        <v>10</v>
      </c>
      <c r="C45" s="8" t="s">
        <v>12</v>
      </c>
      <c r="D45" s="9">
        <v>3</v>
      </c>
      <c r="E45" s="9">
        <v>10</v>
      </c>
      <c r="F45" s="9">
        <v>13</v>
      </c>
      <c r="G45" s="9">
        <v>15</v>
      </c>
      <c r="H45" s="9">
        <v>16</v>
      </c>
      <c r="I45" s="9">
        <v>17</v>
      </c>
      <c r="J45" s="3">
        <f t="shared" si="0"/>
        <v>74</v>
      </c>
    </row>
    <row r="46" spans="1:10" hidden="1" x14ac:dyDescent="0.25">
      <c r="A46" s="8" t="s">
        <v>21</v>
      </c>
      <c r="B46" s="8" t="s">
        <v>10</v>
      </c>
      <c r="C46" s="8" t="s">
        <v>11</v>
      </c>
      <c r="D46" s="9">
        <v>45</v>
      </c>
      <c r="E46" s="9">
        <v>54</v>
      </c>
      <c r="F46" s="9">
        <v>61</v>
      </c>
      <c r="G46" s="9">
        <v>68</v>
      </c>
      <c r="H46" s="9">
        <v>74</v>
      </c>
      <c r="I46" s="9">
        <v>80</v>
      </c>
      <c r="J46" s="3">
        <f t="shared" si="0"/>
        <v>382</v>
      </c>
    </row>
    <row r="47" spans="1:10" hidden="1" x14ac:dyDescent="0.25">
      <c r="A47" s="8" t="s">
        <v>21</v>
      </c>
      <c r="B47" s="8" t="s">
        <v>10</v>
      </c>
      <c r="C47" s="8" t="s">
        <v>12</v>
      </c>
      <c r="D47" s="9">
        <v>22</v>
      </c>
      <c r="E47" s="9">
        <v>21</v>
      </c>
      <c r="F47" s="9">
        <v>20</v>
      </c>
      <c r="G47" s="9">
        <v>19</v>
      </c>
      <c r="H47" s="9">
        <v>21</v>
      </c>
      <c r="I47" s="9">
        <v>23</v>
      </c>
      <c r="J47" s="3">
        <f t="shared" si="0"/>
        <v>126</v>
      </c>
    </row>
    <row r="48" spans="1:10" hidden="1" x14ac:dyDescent="0.25">
      <c r="A48" s="8" t="s">
        <v>21</v>
      </c>
      <c r="B48" s="8" t="s">
        <v>10</v>
      </c>
      <c r="C48" s="8" t="s">
        <v>11</v>
      </c>
      <c r="D48" s="9">
        <v>526</v>
      </c>
      <c r="E48" s="9">
        <v>566</v>
      </c>
      <c r="F48" s="9">
        <v>550</v>
      </c>
      <c r="G48" s="9">
        <v>593</v>
      </c>
      <c r="H48" s="9">
        <v>646</v>
      </c>
      <c r="I48" s="9">
        <v>711</v>
      </c>
      <c r="J48" s="3">
        <f t="shared" si="0"/>
        <v>3592</v>
      </c>
    </row>
    <row r="49" spans="1:10" hidden="1" x14ac:dyDescent="0.25">
      <c r="A49" s="8" t="s">
        <v>21</v>
      </c>
      <c r="B49" s="8" t="s">
        <v>10</v>
      </c>
      <c r="C49" s="8" t="s">
        <v>12</v>
      </c>
      <c r="D49" s="9">
        <v>60</v>
      </c>
      <c r="E49" s="9">
        <v>93</v>
      </c>
      <c r="F49" s="9">
        <v>83</v>
      </c>
      <c r="G49" s="9">
        <v>80</v>
      </c>
      <c r="H49" s="9">
        <v>87</v>
      </c>
      <c r="I49" s="9">
        <v>94</v>
      </c>
      <c r="J49" s="3">
        <f t="shared" si="0"/>
        <v>497</v>
      </c>
    </row>
    <row r="50" spans="1:10" hidden="1" x14ac:dyDescent="0.25">
      <c r="A50" s="8" t="s">
        <v>21</v>
      </c>
      <c r="B50" s="8" t="s">
        <v>10</v>
      </c>
      <c r="C50" s="8" t="s">
        <v>11</v>
      </c>
      <c r="D50" s="9">
        <v>33</v>
      </c>
      <c r="E50" s="9">
        <v>38</v>
      </c>
      <c r="F50" s="9">
        <v>43</v>
      </c>
      <c r="G50" s="9">
        <v>48</v>
      </c>
      <c r="H50" s="9">
        <v>53</v>
      </c>
      <c r="I50" s="9">
        <v>57</v>
      </c>
      <c r="J50" s="3">
        <f t="shared" si="0"/>
        <v>272</v>
      </c>
    </row>
    <row r="51" spans="1:10" hidden="1" x14ac:dyDescent="0.25">
      <c r="A51" s="8" t="s">
        <v>21</v>
      </c>
      <c r="B51" s="8" t="s">
        <v>10</v>
      </c>
      <c r="C51" s="8" t="s">
        <v>12</v>
      </c>
      <c r="D51" s="9">
        <v>5</v>
      </c>
      <c r="E51" s="9">
        <v>14</v>
      </c>
      <c r="F51" s="9">
        <v>14</v>
      </c>
      <c r="G51" s="9">
        <v>13</v>
      </c>
      <c r="H51" s="9">
        <v>14</v>
      </c>
      <c r="I51" s="9">
        <v>16</v>
      </c>
      <c r="J51" s="3">
        <f t="shared" si="0"/>
        <v>76</v>
      </c>
    </row>
    <row r="52" spans="1:10" hidden="1" x14ac:dyDescent="0.25">
      <c r="A52" s="8" t="s">
        <v>21</v>
      </c>
      <c r="B52" s="8" t="s">
        <v>10</v>
      </c>
      <c r="C52" s="8" t="s">
        <v>11</v>
      </c>
      <c r="D52" s="9">
        <v>2</v>
      </c>
      <c r="E52" s="9">
        <v>3</v>
      </c>
      <c r="F52" s="9">
        <v>3</v>
      </c>
      <c r="G52" s="9">
        <v>3</v>
      </c>
      <c r="H52" s="9">
        <v>4</v>
      </c>
      <c r="I52" s="9">
        <v>4</v>
      </c>
      <c r="J52" s="3">
        <f t="shared" si="0"/>
        <v>19</v>
      </c>
    </row>
    <row r="53" spans="1:10" hidden="1" x14ac:dyDescent="0.25">
      <c r="A53" s="8" t="s">
        <v>21</v>
      </c>
      <c r="B53" s="8" t="s">
        <v>10</v>
      </c>
      <c r="C53" s="8" t="s">
        <v>11</v>
      </c>
      <c r="D53" s="9">
        <v>466</v>
      </c>
      <c r="E53" s="9">
        <v>674</v>
      </c>
      <c r="F53" s="9">
        <v>968</v>
      </c>
      <c r="G53" s="9">
        <v>1122</v>
      </c>
      <c r="H53" s="9">
        <v>1225</v>
      </c>
      <c r="I53" s="9">
        <v>1277</v>
      </c>
      <c r="J53" s="3">
        <f t="shared" si="0"/>
        <v>5732</v>
      </c>
    </row>
    <row r="54" spans="1:10" hidden="1" x14ac:dyDescent="0.25">
      <c r="A54" s="8" t="s">
        <v>21</v>
      </c>
      <c r="B54" s="8" t="s">
        <v>10</v>
      </c>
      <c r="C54" s="8" t="s">
        <v>12</v>
      </c>
      <c r="D54" s="9">
        <v>234</v>
      </c>
      <c r="E54" s="9">
        <v>587</v>
      </c>
      <c r="F54" s="9">
        <v>1016</v>
      </c>
      <c r="G54" s="9">
        <v>1397</v>
      </c>
      <c r="H54" s="9">
        <v>1764</v>
      </c>
      <c r="I54" s="9">
        <v>2059</v>
      </c>
      <c r="J54" s="3">
        <f t="shared" si="0"/>
        <v>7057</v>
      </c>
    </row>
    <row r="55" spans="1:10" hidden="1" x14ac:dyDescent="0.25">
      <c r="A55" s="8" t="s">
        <v>21</v>
      </c>
      <c r="B55" s="8" t="s">
        <v>10</v>
      </c>
      <c r="C55" s="8" t="s">
        <v>11</v>
      </c>
      <c r="D55" s="9">
        <v>170</v>
      </c>
      <c r="E55" s="9">
        <v>204</v>
      </c>
      <c r="F55" s="9">
        <v>233</v>
      </c>
      <c r="G55" s="9">
        <v>261</v>
      </c>
      <c r="H55" s="9">
        <v>286</v>
      </c>
      <c r="I55" s="9">
        <v>308</v>
      </c>
      <c r="J55" s="3">
        <f t="shared" si="0"/>
        <v>1462</v>
      </c>
    </row>
    <row r="56" spans="1:10" hidden="1" x14ac:dyDescent="0.25">
      <c r="A56" s="8" t="s">
        <v>21</v>
      </c>
      <c r="B56" s="8" t="s">
        <v>10</v>
      </c>
      <c r="C56" s="8" t="s">
        <v>12</v>
      </c>
      <c r="D56" s="9">
        <v>84</v>
      </c>
      <c r="E56" s="9">
        <v>188</v>
      </c>
      <c r="F56" s="9">
        <v>309</v>
      </c>
      <c r="G56" s="9">
        <v>443</v>
      </c>
      <c r="H56" s="9">
        <v>573</v>
      </c>
      <c r="I56" s="9">
        <v>708</v>
      </c>
      <c r="J56" s="3">
        <f t="shared" si="0"/>
        <v>2305</v>
      </c>
    </row>
    <row r="57" spans="1:10" hidden="1" x14ac:dyDescent="0.25">
      <c r="A57" s="8" t="s">
        <v>21</v>
      </c>
      <c r="B57" s="8" t="s">
        <v>10</v>
      </c>
      <c r="C57" s="8" t="s">
        <v>11</v>
      </c>
      <c r="D57" s="9">
        <v>187</v>
      </c>
      <c r="E57" s="9">
        <v>262</v>
      </c>
      <c r="F57" s="9">
        <v>326</v>
      </c>
      <c r="G57" s="9">
        <v>386</v>
      </c>
      <c r="H57" s="9">
        <v>440</v>
      </c>
      <c r="I57" s="9">
        <v>487</v>
      </c>
      <c r="J57" s="3">
        <f t="shared" si="0"/>
        <v>2088</v>
      </c>
    </row>
    <row r="58" spans="1:10" hidden="1" x14ac:dyDescent="0.25">
      <c r="A58" s="8" t="s">
        <v>21</v>
      </c>
      <c r="B58" s="8" t="s">
        <v>10</v>
      </c>
      <c r="C58" s="8" t="s">
        <v>12</v>
      </c>
      <c r="D58" s="9">
        <v>75</v>
      </c>
      <c r="E58" s="9">
        <v>194</v>
      </c>
      <c r="F58" s="9">
        <v>343</v>
      </c>
      <c r="G58" s="9">
        <v>519</v>
      </c>
      <c r="H58" s="9">
        <v>710</v>
      </c>
      <c r="I58" s="9">
        <v>901</v>
      </c>
      <c r="J58" s="3">
        <f t="shared" si="0"/>
        <v>2742</v>
      </c>
    </row>
    <row r="59" spans="1:10" x14ac:dyDescent="0.25">
      <c r="A59" s="8" t="s">
        <v>21</v>
      </c>
      <c r="B59" s="8" t="s">
        <v>13</v>
      </c>
      <c r="C59" s="8" t="s">
        <v>14</v>
      </c>
      <c r="D59" s="9">
        <v>180</v>
      </c>
      <c r="E59" s="9">
        <v>180</v>
      </c>
      <c r="F59" s="9">
        <v>180</v>
      </c>
      <c r="G59" s="9">
        <v>180</v>
      </c>
      <c r="H59" s="9">
        <v>180</v>
      </c>
      <c r="I59" s="9">
        <v>180</v>
      </c>
      <c r="J59" s="3">
        <f t="shared" si="0"/>
        <v>1080</v>
      </c>
    </row>
    <row r="60" spans="1:10" x14ac:dyDescent="0.25">
      <c r="A60" s="8" t="s">
        <v>21</v>
      </c>
      <c r="B60" s="8" t="s">
        <v>13</v>
      </c>
      <c r="C60" s="8" t="s">
        <v>14</v>
      </c>
      <c r="D60" s="9">
        <v>1500</v>
      </c>
      <c r="E60" s="9">
        <v>1500</v>
      </c>
      <c r="F60" s="9">
        <v>1500</v>
      </c>
      <c r="G60" s="9">
        <v>1500</v>
      </c>
      <c r="H60" s="9">
        <v>1500</v>
      </c>
      <c r="I60" s="9">
        <v>1500</v>
      </c>
      <c r="J60" s="3">
        <f t="shared" si="0"/>
        <v>9000</v>
      </c>
    </row>
    <row r="61" spans="1:10" x14ac:dyDescent="0.25">
      <c r="A61" s="8" t="s">
        <v>21</v>
      </c>
      <c r="B61" s="8" t="s">
        <v>13</v>
      </c>
      <c r="C61" s="8" t="s">
        <v>14</v>
      </c>
      <c r="D61" s="9">
        <v>0</v>
      </c>
      <c r="E61" s="9">
        <v>500</v>
      </c>
      <c r="F61" s="9">
        <v>1000</v>
      </c>
      <c r="G61" s="9">
        <v>1800</v>
      </c>
      <c r="H61" s="9">
        <v>1800</v>
      </c>
      <c r="I61" s="9">
        <v>1800</v>
      </c>
      <c r="J61" s="3">
        <f t="shared" si="0"/>
        <v>6900</v>
      </c>
    </row>
    <row r="62" spans="1:10" x14ac:dyDescent="0.25">
      <c r="A62" s="8" t="s">
        <v>21</v>
      </c>
      <c r="B62" s="8" t="s">
        <v>13</v>
      </c>
      <c r="C62" s="8" t="s">
        <v>14</v>
      </c>
      <c r="D62" s="9">
        <v>0</v>
      </c>
      <c r="E62" s="9">
        <v>0</v>
      </c>
      <c r="F62" s="9">
        <v>0</v>
      </c>
      <c r="G62" s="9">
        <v>0</v>
      </c>
      <c r="H62" s="9">
        <v>1000</v>
      </c>
      <c r="I62" s="9">
        <v>1500</v>
      </c>
      <c r="J62" s="3">
        <f t="shared" si="0"/>
        <v>2500</v>
      </c>
    </row>
    <row r="63" spans="1:10" hidden="1" x14ac:dyDescent="0.25">
      <c r="A63" s="8" t="s">
        <v>21</v>
      </c>
      <c r="B63" s="8" t="s">
        <v>17</v>
      </c>
      <c r="C63" s="8" t="s">
        <v>18</v>
      </c>
      <c r="D63" s="9">
        <v>11</v>
      </c>
      <c r="E63" s="9">
        <v>11</v>
      </c>
      <c r="F63" s="9">
        <v>11</v>
      </c>
      <c r="G63" s="9">
        <v>11</v>
      </c>
      <c r="H63" s="9">
        <v>11</v>
      </c>
      <c r="I63" s="9">
        <v>11</v>
      </c>
      <c r="J63" s="3">
        <f t="shared" si="0"/>
        <v>66</v>
      </c>
    </row>
    <row r="64" spans="1:10" hidden="1" x14ac:dyDescent="0.25">
      <c r="A64" s="8" t="s">
        <v>21</v>
      </c>
      <c r="B64" s="8" t="s">
        <v>17</v>
      </c>
      <c r="C64" s="8" t="s">
        <v>18</v>
      </c>
      <c r="D64" s="9">
        <v>50</v>
      </c>
      <c r="E64" s="9">
        <v>50</v>
      </c>
      <c r="F64" s="9">
        <v>50</v>
      </c>
      <c r="G64" s="9">
        <v>50</v>
      </c>
      <c r="H64" s="9">
        <v>50</v>
      </c>
      <c r="I64" s="9">
        <v>50</v>
      </c>
      <c r="J64" s="3">
        <f t="shared" si="0"/>
        <v>300</v>
      </c>
    </row>
    <row r="65" spans="1:10" x14ac:dyDescent="0.25">
      <c r="A65" s="8" t="s">
        <v>21</v>
      </c>
      <c r="B65" s="8" t="s">
        <v>15</v>
      </c>
      <c r="C65" s="8" t="s">
        <v>16</v>
      </c>
      <c r="D65" s="9">
        <v>500</v>
      </c>
      <c r="E65" s="9">
        <v>884</v>
      </c>
      <c r="F65" s="9">
        <v>884</v>
      </c>
      <c r="G65" s="9">
        <v>884</v>
      </c>
      <c r="H65" s="9">
        <v>884</v>
      </c>
      <c r="I65" s="9">
        <v>884</v>
      </c>
      <c r="J65" s="3">
        <f t="shared" si="0"/>
        <v>4920</v>
      </c>
    </row>
    <row r="66" spans="1:10" x14ac:dyDescent="0.25">
      <c r="A66" s="8" t="s">
        <v>21</v>
      </c>
      <c r="B66" s="8" t="s">
        <v>15</v>
      </c>
      <c r="C66" s="8" t="s">
        <v>16</v>
      </c>
      <c r="D66" s="9">
        <v>1000</v>
      </c>
      <c r="E66" s="9">
        <v>2000</v>
      </c>
      <c r="F66" s="9">
        <v>2000</v>
      </c>
      <c r="G66" s="9">
        <v>2000</v>
      </c>
      <c r="H66" s="9">
        <v>2000</v>
      </c>
      <c r="I66" s="9">
        <v>2000</v>
      </c>
      <c r="J66" s="3">
        <f t="shared" si="0"/>
        <v>11000</v>
      </c>
    </row>
    <row r="67" spans="1:10" x14ac:dyDescent="0.25">
      <c r="A67" s="8" t="s">
        <v>21</v>
      </c>
      <c r="B67" s="8" t="s">
        <v>15</v>
      </c>
      <c r="C67" s="8" t="s">
        <v>22</v>
      </c>
      <c r="D67" s="9">
        <v>49</v>
      </c>
      <c r="E67" s="9">
        <v>45</v>
      </c>
      <c r="F67" s="9">
        <v>7</v>
      </c>
      <c r="G67" s="9">
        <v>39</v>
      </c>
      <c r="H67" s="9">
        <v>22</v>
      </c>
      <c r="I67" s="9">
        <v>73</v>
      </c>
      <c r="J67" s="3">
        <f t="shared" ref="J67:J130" si="1">SUM(D67:I67)</f>
        <v>235</v>
      </c>
    </row>
    <row r="68" spans="1:10" x14ac:dyDescent="0.25">
      <c r="A68" s="8" t="s">
        <v>21</v>
      </c>
      <c r="B68" s="8" t="s">
        <v>15</v>
      </c>
      <c r="C68" s="8" t="s">
        <v>22</v>
      </c>
      <c r="D68" s="9">
        <v>0</v>
      </c>
      <c r="E68" s="9">
        <v>0</v>
      </c>
      <c r="F68" s="9">
        <v>5</v>
      </c>
      <c r="G68" s="9">
        <v>5</v>
      </c>
      <c r="H68" s="9">
        <v>0</v>
      </c>
      <c r="I68" s="9">
        <v>0</v>
      </c>
      <c r="J68" s="3">
        <f t="shared" si="1"/>
        <v>10</v>
      </c>
    </row>
    <row r="69" spans="1:10" x14ac:dyDescent="0.25">
      <c r="A69" s="8" t="s">
        <v>21</v>
      </c>
      <c r="B69" s="8" t="s">
        <v>15</v>
      </c>
      <c r="C69" s="8" t="s">
        <v>16</v>
      </c>
      <c r="D69" s="9">
        <v>376</v>
      </c>
      <c r="E69" s="9">
        <v>700</v>
      </c>
      <c r="F69" s="9">
        <v>700</v>
      </c>
      <c r="G69" s="9">
        <v>700</v>
      </c>
      <c r="H69" s="9">
        <v>700</v>
      </c>
      <c r="I69" s="9">
        <v>700</v>
      </c>
      <c r="J69" s="3">
        <f t="shared" si="1"/>
        <v>3876</v>
      </c>
    </row>
    <row r="70" spans="1:10" x14ac:dyDescent="0.25">
      <c r="A70" s="8" t="s">
        <v>21</v>
      </c>
      <c r="B70" s="8" t="s">
        <v>15</v>
      </c>
      <c r="C70" s="8" t="s">
        <v>20</v>
      </c>
      <c r="D70" s="9">
        <v>425</v>
      </c>
      <c r="E70" s="9">
        <v>425</v>
      </c>
      <c r="F70" s="9">
        <v>425</v>
      </c>
      <c r="G70" s="9">
        <v>425</v>
      </c>
      <c r="H70" s="9">
        <v>425</v>
      </c>
      <c r="I70" s="9">
        <v>425</v>
      </c>
      <c r="J70" s="3">
        <f t="shared" si="1"/>
        <v>2550</v>
      </c>
    </row>
    <row r="71" spans="1:10" x14ac:dyDescent="0.25">
      <c r="A71" s="8" t="s">
        <v>21</v>
      </c>
      <c r="B71" s="8" t="s">
        <v>15</v>
      </c>
      <c r="C71" s="8" t="s">
        <v>16</v>
      </c>
      <c r="D71" s="9">
        <v>2235</v>
      </c>
      <c r="E71" s="9">
        <v>3813</v>
      </c>
      <c r="F71" s="9">
        <v>3813</v>
      </c>
      <c r="G71" s="9">
        <v>3813</v>
      </c>
      <c r="H71" s="9">
        <v>3813</v>
      </c>
      <c r="I71" s="9">
        <v>3813</v>
      </c>
      <c r="J71" s="3">
        <f t="shared" si="1"/>
        <v>21300</v>
      </c>
    </row>
    <row r="72" spans="1:10" x14ac:dyDescent="0.25">
      <c r="A72" s="8" t="s">
        <v>21</v>
      </c>
      <c r="B72" s="8" t="s">
        <v>15</v>
      </c>
      <c r="C72" s="8" t="s">
        <v>16</v>
      </c>
      <c r="D72" s="9">
        <v>0</v>
      </c>
      <c r="E72" s="9">
        <v>0</v>
      </c>
      <c r="F72" s="9">
        <v>0</v>
      </c>
      <c r="G72" s="9">
        <v>250</v>
      </c>
      <c r="H72" s="9">
        <v>250</v>
      </c>
      <c r="I72" s="9">
        <v>250</v>
      </c>
      <c r="J72" s="3">
        <f t="shared" si="1"/>
        <v>750</v>
      </c>
    </row>
    <row r="73" spans="1:10" x14ac:dyDescent="0.25">
      <c r="A73" s="8" t="s">
        <v>21</v>
      </c>
      <c r="B73" s="8" t="s">
        <v>15</v>
      </c>
      <c r="C73" s="8" t="s">
        <v>22</v>
      </c>
      <c r="D73" s="9">
        <v>213</v>
      </c>
      <c r="E73" s="9">
        <v>230</v>
      </c>
      <c r="F73" s="9">
        <v>237</v>
      </c>
      <c r="G73" s="9">
        <v>252</v>
      </c>
      <c r="H73" s="9">
        <v>254</v>
      </c>
      <c r="I73" s="9">
        <v>257</v>
      </c>
      <c r="J73" s="3">
        <f t="shared" si="1"/>
        <v>1443</v>
      </c>
    </row>
    <row r="74" spans="1:10" x14ac:dyDescent="0.25">
      <c r="A74" s="8" t="s">
        <v>21</v>
      </c>
      <c r="B74" s="8" t="s">
        <v>15</v>
      </c>
      <c r="C74" s="8" t="s">
        <v>16</v>
      </c>
      <c r="D74" s="9">
        <v>500</v>
      </c>
      <c r="E74" s="9">
        <v>4000</v>
      </c>
      <c r="F74" s="9">
        <v>4000</v>
      </c>
      <c r="G74" s="9">
        <v>4000</v>
      </c>
      <c r="H74" s="9">
        <v>4000</v>
      </c>
      <c r="I74" s="9">
        <v>4000</v>
      </c>
      <c r="J74" s="3">
        <f t="shared" si="1"/>
        <v>20500</v>
      </c>
    </row>
    <row r="75" spans="1:10" x14ac:dyDescent="0.25">
      <c r="A75" s="8" t="s">
        <v>21</v>
      </c>
      <c r="B75" s="8" t="s">
        <v>15</v>
      </c>
      <c r="C75" s="8" t="s">
        <v>16</v>
      </c>
      <c r="D75" s="9">
        <v>0</v>
      </c>
      <c r="E75" s="9">
        <v>150</v>
      </c>
      <c r="F75" s="9">
        <v>500</v>
      </c>
      <c r="G75" s="9">
        <v>500</v>
      </c>
      <c r="H75" s="9">
        <v>1000</v>
      </c>
      <c r="I75" s="9">
        <v>1000</v>
      </c>
      <c r="J75" s="3">
        <f t="shared" si="1"/>
        <v>3150</v>
      </c>
    </row>
    <row r="76" spans="1:10" hidden="1" x14ac:dyDescent="0.25">
      <c r="A76" s="10" t="s">
        <v>23</v>
      </c>
      <c r="B76" s="10" t="s">
        <v>10</v>
      </c>
      <c r="C76" s="10" t="s">
        <v>12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2</v>
      </c>
      <c r="J76" s="3">
        <f t="shared" si="1"/>
        <v>2</v>
      </c>
    </row>
    <row r="77" spans="1:10" hidden="1" x14ac:dyDescent="0.25">
      <c r="A77" s="10" t="s">
        <v>23</v>
      </c>
      <c r="B77" s="10" t="s">
        <v>10</v>
      </c>
      <c r="C77" s="10" t="s">
        <v>12</v>
      </c>
      <c r="D77" s="11">
        <v>8</v>
      </c>
      <c r="E77" s="11">
        <v>12</v>
      </c>
      <c r="F77" s="11">
        <v>20</v>
      </c>
      <c r="G77" s="11">
        <v>29</v>
      </c>
      <c r="H77" s="11">
        <v>32</v>
      </c>
      <c r="I77" s="11">
        <v>42</v>
      </c>
      <c r="J77" s="3">
        <f t="shared" si="1"/>
        <v>143</v>
      </c>
    </row>
    <row r="78" spans="1:10" hidden="1" x14ac:dyDescent="0.25">
      <c r="A78" s="10" t="s">
        <v>23</v>
      </c>
      <c r="B78" s="10" t="s">
        <v>10</v>
      </c>
      <c r="C78" s="10" t="s">
        <v>11</v>
      </c>
      <c r="D78" s="11">
        <v>113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3">
        <f t="shared" si="1"/>
        <v>113</v>
      </c>
    </row>
    <row r="79" spans="1:10" hidden="1" x14ac:dyDescent="0.25">
      <c r="A79" s="10" t="s">
        <v>23</v>
      </c>
      <c r="B79" s="10" t="s">
        <v>10</v>
      </c>
      <c r="C79" s="10" t="s">
        <v>12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72</v>
      </c>
      <c r="J79" s="3">
        <f t="shared" si="1"/>
        <v>72</v>
      </c>
    </row>
    <row r="80" spans="1:10" hidden="1" x14ac:dyDescent="0.25">
      <c r="A80" s="10" t="s">
        <v>23</v>
      </c>
      <c r="B80" s="10" t="s">
        <v>10</v>
      </c>
      <c r="C80" s="10" t="s">
        <v>12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3</v>
      </c>
      <c r="J80" s="3">
        <f t="shared" si="1"/>
        <v>3</v>
      </c>
    </row>
    <row r="81" spans="1:10" hidden="1" x14ac:dyDescent="0.25">
      <c r="A81" s="10" t="s">
        <v>23</v>
      </c>
      <c r="B81" s="10" t="s">
        <v>10</v>
      </c>
      <c r="C81" s="10" t="s">
        <v>11</v>
      </c>
      <c r="D81" s="11">
        <v>9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3">
        <f t="shared" si="1"/>
        <v>9</v>
      </c>
    </row>
    <row r="82" spans="1:10" hidden="1" x14ac:dyDescent="0.25">
      <c r="A82" s="10" t="s">
        <v>23</v>
      </c>
      <c r="B82" s="10" t="s">
        <v>10</v>
      </c>
      <c r="C82" s="10" t="s">
        <v>12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1</v>
      </c>
      <c r="J82" s="3">
        <f t="shared" si="1"/>
        <v>1</v>
      </c>
    </row>
    <row r="83" spans="1:10" hidden="1" x14ac:dyDescent="0.25">
      <c r="A83" s="10" t="s">
        <v>23</v>
      </c>
      <c r="B83" s="10" t="s">
        <v>10</v>
      </c>
      <c r="C83" s="10" t="s">
        <v>12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1</v>
      </c>
      <c r="J83" s="3">
        <f t="shared" si="1"/>
        <v>1</v>
      </c>
    </row>
    <row r="84" spans="1:10" hidden="1" x14ac:dyDescent="0.25">
      <c r="A84" s="10" t="s">
        <v>23</v>
      </c>
      <c r="B84" s="10" t="s">
        <v>10</v>
      </c>
      <c r="C84" s="10" t="s">
        <v>11</v>
      </c>
      <c r="D84" s="11">
        <v>1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3">
        <f t="shared" si="1"/>
        <v>1</v>
      </c>
    </row>
    <row r="85" spans="1:10" hidden="1" x14ac:dyDescent="0.25">
      <c r="A85" s="10" t="s">
        <v>23</v>
      </c>
      <c r="B85" s="10" t="s">
        <v>10</v>
      </c>
      <c r="C85" s="10" t="s">
        <v>12</v>
      </c>
      <c r="D85" s="11">
        <v>0</v>
      </c>
      <c r="E85" s="11">
        <v>0</v>
      </c>
      <c r="F85" s="11">
        <v>0</v>
      </c>
      <c r="G85" s="11">
        <v>0</v>
      </c>
      <c r="H85" s="11">
        <v>1</v>
      </c>
      <c r="I85" s="11">
        <v>1</v>
      </c>
      <c r="J85" s="3">
        <f t="shared" si="1"/>
        <v>2</v>
      </c>
    </row>
    <row r="86" spans="1:10" hidden="1" x14ac:dyDescent="0.25">
      <c r="A86" s="10" t="s">
        <v>23</v>
      </c>
      <c r="B86" s="10" t="s">
        <v>10</v>
      </c>
      <c r="C86" s="10" t="s">
        <v>12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3">
        <f t="shared" si="1"/>
        <v>0</v>
      </c>
    </row>
    <row r="87" spans="1:10" hidden="1" x14ac:dyDescent="0.25">
      <c r="A87" s="10" t="s">
        <v>23</v>
      </c>
      <c r="B87" s="10" t="s">
        <v>10</v>
      </c>
      <c r="C87" s="10" t="s">
        <v>12</v>
      </c>
      <c r="D87" s="11">
        <v>0</v>
      </c>
      <c r="E87" s="11">
        <v>0</v>
      </c>
      <c r="F87" s="11">
        <v>0</v>
      </c>
      <c r="G87" s="11">
        <v>0</v>
      </c>
      <c r="H87" s="11">
        <v>2</v>
      </c>
      <c r="I87" s="11">
        <v>6</v>
      </c>
      <c r="J87" s="3">
        <f t="shared" si="1"/>
        <v>8</v>
      </c>
    </row>
    <row r="88" spans="1:10" x14ac:dyDescent="0.25">
      <c r="A88" s="10" t="s">
        <v>23</v>
      </c>
      <c r="B88" s="10" t="s">
        <v>13</v>
      </c>
      <c r="C88" s="10" t="s">
        <v>24</v>
      </c>
      <c r="D88" s="11">
        <v>0</v>
      </c>
      <c r="E88" s="11">
        <v>0</v>
      </c>
      <c r="F88" s="11">
        <v>0</v>
      </c>
      <c r="G88" s="11">
        <v>64</v>
      </c>
      <c r="H88" s="11">
        <v>105</v>
      </c>
      <c r="I88" s="11">
        <v>141</v>
      </c>
      <c r="J88" s="3">
        <f t="shared" si="1"/>
        <v>310</v>
      </c>
    </row>
    <row r="89" spans="1:10" x14ac:dyDescent="0.25">
      <c r="A89" s="10" t="s">
        <v>23</v>
      </c>
      <c r="B89" s="10" t="s">
        <v>13</v>
      </c>
      <c r="C89" s="10" t="s">
        <v>14</v>
      </c>
      <c r="D89" s="11">
        <v>0</v>
      </c>
      <c r="E89" s="11">
        <v>0</v>
      </c>
      <c r="F89" s="11">
        <v>0</v>
      </c>
      <c r="G89" s="11">
        <v>3</v>
      </c>
      <c r="H89" s="11">
        <v>3</v>
      </c>
      <c r="I89" s="11">
        <v>3</v>
      </c>
      <c r="J89" s="3">
        <f t="shared" si="1"/>
        <v>9</v>
      </c>
    </row>
    <row r="90" spans="1:10" x14ac:dyDescent="0.25">
      <c r="A90" s="10" t="s">
        <v>23</v>
      </c>
      <c r="B90" s="10" t="s">
        <v>13</v>
      </c>
      <c r="C90" s="10" t="s">
        <v>14</v>
      </c>
      <c r="D90" s="11">
        <v>0</v>
      </c>
      <c r="E90" s="11">
        <v>31</v>
      </c>
      <c r="F90" s="11">
        <v>66</v>
      </c>
      <c r="G90" s="11">
        <v>102</v>
      </c>
      <c r="H90" s="11">
        <v>140</v>
      </c>
      <c r="I90" s="11">
        <v>177</v>
      </c>
      <c r="J90" s="3">
        <f t="shared" si="1"/>
        <v>516</v>
      </c>
    </row>
    <row r="91" spans="1:10" x14ac:dyDescent="0.25">
      <c r="A91" s="10" t="s">
        <v>23</v>
      </c>
      <c r="B91" s="10" t="s">
        <v>13</v>
      </c>
      <c r="C91" s="10" t="s">
        <v>14</v>
      </c>
      <c r="D91" s="11">
        <v>0</v>
      </c>
      <c r="E91" s="11">
        <v>0</v>
      </c>
      <c r="F91" s="11">
        <v>0</v>
      </c>
      <c r="G91" s="11">
        <v>146</v>
      </c>
      <c r="H91" s="11">
        <v>341</v>
      </c>
      <c r="I91" s="11">
        <v>541</v>
      </c>
      <c r="J91" s="3">
        <f t="shared" si="1"/>
        <v>1028</v>
      </c>
    </row>
    <row r="92" spans="1:10" x14ac:dyDescent="0.25">
      <c r="A92" s="10" t="s">
        <v>23</v>
      </c>
      <c r="B92" s="10" t="s">
        <v>13</v>
      </c>
      <c r="C92" s="10" t="s">
        <v>14</v>
      </c>
      <c r="D92" s="11">
        <v>0</v>
      </c>
      <c r="E92" s="11">
        <v>0</v>
      </c>
      <c r="F92" s="11">
        <v>0</v>
      </c>
      <c r="G92" s="11">
        <v>1</v>
      </c>
      <c r="H92" s="11">
        <v>1</v>
      </c>
      <c r="I92" s="11">
        <v>2</v>
      </c>
      <c r="J92" s="3">
        <f t="shared" si="1"/>
        <v>4</v>
      </c>
    </row>
    <row r="93" spans="1:10" hidden="1" x14ac:dyDescent="0.25">
      <c r="A93" s="10" t="s">
        <v>23</v>
      </c>
      <c r="B93" s="10" t="s">
        <v>17</v>
      </c>
      <c r="C93" s="10" t="s">
        <v>25</v>
      </c>
      <c r="D93" s="11">
        <v>0</v>
      </c>
      <c r="E93" s="11">
        <v>0</v>
      </c>
      <c r="F93" s="11">
        <v>10</v>
      </c>
      <c r="G93" s="11">
        <v>0</v>
      </c>
      <c r="H93" s="11">
        <v>0</v>
      </c>
      <c r="I93" s="11">
        <v>0</v>
      </c>
      <c r="J93" s="3">
        <f t="shared" si="1"/>
        <v>10</v>
      </c>
    </row>
    <row r="94" spans="1:10" hidden="1" x14ac:dyDescent="0.25">
      <c r="A94" s="10" t="s">
        <v>23</v>
      </c>
      <c r="B94" s="10" t="s">
        <v>17</v>
      </c>
      <c r="C94" s="10" t="s">
        <v>18</v>
      </c>
      <c r="D94" s="11">
        <v>16</v>
      </c>
      <c r="E94" s="11">
        <v>15</v>
      </c>
      <c r="F94" s="11">
        <v>14</v>
      </c>
      <c r="G94" s="11">
        <v>13</v>
      </c>
      <c r="H94" s="11">
        <v>12</v>
      </c>
      <c r="I94" s="11">
        <v>11</v>
      </c>
      <c r="J94" s="3">
        <f t="shared" si="1"/>
        <v>81</v>
      </c>
    </row>
    <row r="95" spans="1:10" hidden="1" x14ac:dyDescent="0.25">
      <c r="A95" s="10" t="s">
        <v>23</v>
      </c>
      <c r="B95" s="10" t="s">
        <v>17</v>
      </c>
      <c r="C95" s="10" t="s">
        <v>18</v>
      </c>
      <c r="D95" s="11">
        <v>0</v>
      </c>
      <c r="E95" s="11">
        <v>1</v>
      </c>
      <c r="F95" s="11">
        <v>1</v>
      </c>
      <c r="G95" s="11">
        <v>1</v>
      </c>
      <c r="H95" s="11">
        <v>2</v>
      </c>
      <c r="I95" s="11">
        <v>2</v>
      </c>
      <c r="J95" s="3">
        <f t="shared" si="1"/>
        <v>7</v>
      </c>
    </row>
    <row r="96" spans="1:10" x14ac:dyDescent="0.25">
      <c r="A96" s="10" t="s">
        <v>23</v>
      </c>
      <c r="B96" s="10" t="s">
        <v>15</v>
      </c>
      <c r="C96" s="10" t="s">
        <v>22</v>
      </c>
      <c r="D96" s="11">
        <v>0</v>
      </c>
      <c r="E96" s="11">
        <v>0</v>
      </c>
      <c r="F96" s="11">
        <v>12</v>
      </c>
      <c r="G96" s="11">
        <v>0</v>
      </c>
      <c r="H96" s="11">
        <v>0</v>
      </c>
      <c r="I96" s="11">
        <v>0</v>
      </c>
      <c r="J96" s="3">
        <f t="shared" si="1"/>
        <v>12</v>
      </c>
    </row>
    <row r="97" spans="1:10" x14ac:dyDescent="0.25">
      <c r="A97" s="10" t="s">
        <v>23</v>
      </c>
      <c r="B97" s="10" t="s">
        <v>15</v>
      </c>
      <c r="C97" s="10" t="s">
        <v>26</v>
      </c>
      <c r="D97" s="11">
        <v>1120</v>
      </c>
      <c r="E97" s="11">
        <v>1120</v>
      </c>
      <c r="F97" s="11">
        <v>1120</v>
      </c>
      <c r="G97" s="11">
        <v>1484</v>
      </c>
      <c r="H97" s="11">
        <v>1947</v>
      </c>
      <c r="I97" s="11">
        <v>2402</v>
      </c>
      <c r="J97" s="3">
        <f t="shared" si="1"/>
        <v>9193</v>
      </c>
    </row>
    <row r="98" spans="1:10" x14ac:dyDescent="0.25">
      <c r="A98" s="10" t="s">
        <v>23</v>
      </c>
      <c r="B98" s="10" t="s">
        <v>15</v>
      </c>
      <c r="C98" s="10" t="s">
        <v>26</v>
      </c>
      <c r="D98" s="11">
        <v>1673</v>
      </c>
      <c r="E98" s="11">
        <v>1674</v>
      </c>
      <c r="F98" s="11">
        <v>1674</v>
      </c>
      <c r="G98" s="11">
        <v>1673</v>
      </c>
      <c r="H98" s="11">
        <v>1678</v>
      </c>
      <c r="I98" s="11">
        <v>1868</v>
      </c>
      <c r="J98" s="3">
        <f t="shared" si="1"/>
        <v>10240</v>
      </c>
    </row>
    <row r="99" spans="1:10" x14ac:dyDescent="0.25">
      <c r="A99" s="10" t="s">
        <v>23</v>
      </c>
      <c r="B99" s="10" t="s">
        <v>15</v>
      </c>
      <c r="C99" s="10" t="s">
        <v>26</v>
      </c>
      <c r="D99" s="11">
        <v>13</v>
      </c>
      <c r="E99" s="11">
        <v>16</v>
      </c>
      <c r="F99" s="11">
        <v>20</v>
      </c>
      <c r="G99" s="11">
        <v>23</v>
      </c>
      <c r="H99" s="11">
        <v>26</v>
      </c>
      <c r="I99" s="11">
        <v>29</v>
      </c>
      <c r="J99" s="3">
        <f t="shared" si="1"/>
        <v>127</v>
      </c>
    </row>
    <row r="100" spans="1:10" x14ac:dyDescent="0.25">
      <c r="A100" s="10" t="s">
        <v>23</v>
      </c>
      <c r="B100" s="10" t="s">
        <v>15</v>
      </c>
      <c r="C100" s="10" t="s">
        <v>26</v>
      </c>
      <c r="D100" s="11">
        <v>0</v>
      </c>
      <c r="E100" s="11">
        <v>0</v>
      </c>
      <c r="F100" s="11">
        <v>1</v>
      </c>
      <c r="G100" s="11">
        <v>1</v>
      </c>
      <c r="H100" s="11">
        <v>1</v>
      </c>
      <c r="I100" s="11">
        <v>1</v>
      </c>
      <c r="J100" s="3">
        <f t="shared" si="1"/>
        <v>4</v>
      </c>
    </row>
    <row r="101" spans="1:10" x14ac:dyDescent="0.25">
      <c r="A101" s="10" t="s">
        <v>23</v>
      </c>
      <c r="B101" s="10" t="s">
        <v>15</v>
      </c>
      <c r="C101" s="10" t="s">
        <v>26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3">
        <f t="shared" si="1"/>
        <v>0</v>
      </c>
    </row>
    <row r="102" spans="1:10" hidden="1" x14ac:dyDescent="0.25">
      <c r="A102" s="12" t="s">
        <v>27</v>
      </c>
      <c r="B102" s="12" t="s">
        <v>10</v>
      </c>
      <c r="C102" s="12" t="s">
        <v>11</v>
      </c>
      <c r="D102" s="13">
        <v>1</v>
      </c>
      <c r="E102" s="13">
        <v>1</v>
      </c>
      <c r="F102" s="13">
        <v>1</v>
      </c>
      <c r="G102" s="13">
        <v>1</v>
      </c>
      <c r="H102" s="13">
        <v>1</v>
      </c>
      <c r="I102" s="13">
        <v>1</v>
      </c>
      <c r="J102" s="3">
        <f t="shared" si="1"/>
        <v>6</v>
      </c>
    </row>
    <row r="103" spans="1:10" hidden="1" x14ac:dyDescent="0.25">
      <c r="A103" s="12" t="s">
        <v>27</v>
      </c>
      <c r="B103" s="12" t="s">
        <v>10</v>
      </c>
      <c r="C103" s="12" t="s">
        <v>12</v>
      </c>
      <c r="D103" s="13">
        <v>0</v>
      </c>
      <c r="E103" s="13">
        <v>1</v>
      </c>
      <c r="F103" s="13">
        <v>1</v>
      </c>
      <c r="G103" s="13">
        <v>0</v>
      </c>
      <c r="H103" s="13">
        <v>1</v>
      </c>
      <c r="I103" s="13">
        <v>1</v>
      </c>
      <c r="J103" s="3">
        <f t="shared" si="1"/>
        <v>4</v>
      </c>
    </row>
    <row r="104" spans="1:10" hidden="1" x14ac:dyDescent="0.25">
      <c r="A104" s="12" t="s">
        <v>27</v>
      </c>
      <c r="B104" s="12" t="s">
        <v>10</v>
      </c>
      <c r="C104" s="12" t="s">
        <v>11</v>
      </c>
      <c r="D104" s="13">
        <v>186</v>
      </c>
      <c r="E104" s="13">
        <v>202</v>
      </c>
      <c r="F104" s="13">
        <v>213</v>
      </c>
      <c r="G104" s="13">
        <v>225</v>
      </c>
      <c r="H104" s="13">
        <v>234</v>
      </c>
      <c r="I104" s="13">
        <v>242</v>
      </c>
      <c r="J104" s="3">
        <f t="shared" si="1"/>
        <v>1302</v>
      </c>
    </row>
    <row r="105" spans="1:10" hidden="1" x14ac:dyDescent="0.25">
      <c r="A105" s="12" t="s">
        <v>27</v>
      </c>
      <c r="B105" s="12" t="s">
        <v>10</v>
      </c>
      <c r="C105" s="12" t="s">
        <v>11</v>
      </c>
      <c r="D105" s="13">
        <v>113</v>
      </c>
      <c r="E105" s="13">
        <v>125</v>
      </c>
      <c r="F105" s="13">
        <v>133</v>
      </c>
      <c r="G105" s="13">
        <v>141</v>
      </c>
      <c r="H105" s="13">
        <v>148</v>
      </c>
      <c r="I105" s="13">
        <v>152</v>
      </c>
      <c r="J105" s="3">
        <f t="shared" si="1"/>
        <v>812</v>
      </c>
    </row>
    <row r="106" spans="1:10" hidden="1" x14ac:dyDescent="0.25">
      <c r="A106" s="12" t="s">
        <v>27</v>
      </c>
      <c r="B106" s="12" t="s">
        <v>10</v>
      </c>
      <c r="C106" s="12" t="s">
        <v>11</v>
      </c>
      <c r="D106" s="13">
        <v>51</v>
      </c>
      <c r="E106" s="13">
        <v>56</v>
      </c>
      <c r="F106" s="13">
        <v>59</v>
      </c>
      <c r="G106" s="13">
        <v>63</v>
      </c>
      <c r="H106" s="13">
        <v>65</v>
      </c>
      <c r="I106" s="13">
        <v>68</v>
      </c>
      <c r="J106" s="3">
        <f t="shared" si="1"/>
        <v>362</v>
      </c>
    </row>
    <row r="107" spans="1:10" hidden="1" x14ac:dyDescent="0.25">
      <c r="A107" s="12" t="s">
        <v>27</v>
      </c>
      <c r="B107" s="12" t="s">
        <v>10</v>
      </c>
      <c r="C107" s="12" t="s">
        <v>12</v>
      </c>
      <c r="D107" s="13">
        <v>17</v>
      </c>
      <c r="E107" s="13">
        <v>29</v>
      </c>
      <c r="F107" s="13">
        <v>43</v>
      </c>
      <c r="G107" s="13">
        <v>60</v>
      </c>
      <c r="H107" s="13">
        <v>84</v>
      </c>
      <c r="I107" s="13">
        <v>105</v>
      </c>
      <c r="J107" s="3">
        <f t="shared" si="1"/>
        <v>338</v>
      </c>
    </row>
    <row r="108" spans="1:10" hidden="1" x14ac:dyDescent="0.25">
      <c r="A108" s="12" t="s">
        <v>27</v>
      </c>
      <c r="B108" s="12" t="s">
        <v>10</v>
      </c>
      <c r="C108" s="12" t="s">
        <v>11</v>
      </c>
      <c r="D108" s="13">
        <v>130</v>
      </c>
      <c r="E108" s="13">
        <v>144</v>
      </c>
      <c r="F108" s="13">
        <v>153</v>
      </c>
      <c r="G108" s="13">
        <v>161</v>
      </c>
      <c r="H108" s="13">
        <v>168</v>
      </c>
      <c r="I108" s="13">
        <v>174</v>
      </c>
      <c r="J108" s="3">
        <f t="shared" si="1"/>
        <v>930</v>
      </c>
    </row>
    <row r="109" spans="1:10" hidden="1" x14ac:dyDescent="0.25">
      <c r="A109" s="12" t="s">
        <v>27</v>
      </c>
      <c r="B109" s="12" t="s">
        <v>10</v>
      </c>
      <c r="C109" s="12" t="s">
        <v>12</v>
      </c>
      <c r="D109" s="13">
        <v>42</v>
      </c>
      <c r="E109" s="13">
        <v>21</v>
      </c>
      <c r="F109" s="13">
        <v>0</v>
      </c>
      <c r="G109" s="13">
        <v>0</v>
      </c>
      <c r="H109" s="13">
        <v>0</v>
      </c>
      <c r="I109" s="13">
        <v>0</v>
      </c>
      <c r="J109" s="3">
        <f t="shared" si="1"/>
        <v>63</v>
      </c>
    </row>
    <row r="110" spans="1:10" hidden="1" x14ac:dyDescent="0.25">
      <c r="A110" s="12" t="s">
        <v>27</v>
      </c>
      <c r="B110" s="12" t="s">
        <v>10</v>
      </c>
      <c r="C110" s="12" t="s">
        <v>11</v>
      </c>
      <c r="D110" s="13">
        <v>30</v>
      </c>
      <c r="E110" s="13">
        <v>33</v>
      </c>
      <c r="F110" s="13">
        <v>35</v>
      </c>
      <c r="G110" s="13">
        <v>37</v>
      </c>
      <c r="H110" s="13">
        <v>38</v>
      </c>
      <c r="I110" s="13">
        <v>40</v>
      </c>
      <c r="J110" s="3">
        <f t="shared" si="1"/>
        <v>213</v>
      </c>
    </row>
    <row r="111" spans="1:10" hidden="1" x14ac:dyDescent="0.25">
      <c r="A111" s="12" t="s">
        <v>27</v>
      </c>
      <c r="B111" s="12" t="s">
        <v>10</v>
      </c>
      <c r="C111" s="12" t="s">
        <v>11</v>
      </c>
      <c r="D111" s="13">
        <v>110</v>
      </c>
      <c r="E111" s="13">
        <v>123</v>
      </c>
      <c r="F111" s="13">
        <v>132</v>
      </c>
      <c r="G111" s="13">
        <v>139</v>
      </c>
      <c r="H111" s="13">
        <v>146</v>
      </c>
      <c r="I111" s="13">
        <v>150</v>
      </c>
      <c r="J111" s="3">
        <f t="shared" si="1"/>
        <v>800</v>
      </c>
    </row>
    <row r="112" spans="1:10" hidden="1" x14ac:dyDescent="0.25">
      <c r="A112" s="12" t="s">
        <v>27</v>
      </c>
      <c r="B112" s="12" t="s">
        <v>10</v>
      </c>
      <c r="C112" s="12" t="s">
        <v>12</v>
      </c>
      <c r="D112" s="13">
        <v>37</v>
      </c>
      <c r="E112" s="13">
        <v>63</v>
      </c>
      <c r="F112" s="13">
        <v>96</v>
      </c>
      <c r="G112" s="13">
        <v>141</v>
      </c>
      <c r="H112" s="13">
        <v>188</v>
      </c>
      <c r="I112" s="13">
        <v>232</v>
      </c>
      <c r="J112" s="3">
        <f t="shared" si="1"/>
        <v>757</v>
      </c>
    </row>
    <row r="113" spans="1:10" x14ac:dyDescent="0.25">
      <c r="A113" s="12" t="s">
        <v>27</v>
      </c>
      <c r="B113" s="12" t="s">
        <v>13</v>
      </c>
      <c r="C113" s="12" t="s">
        <v>14</v>
      </c>
      <c r="D113" s="13">
        <v>639</v>
      </c>
      <c r="E113" s="13">
        <v>639</v>
      </c>
      <c r="F113" s="13">
        <v>639</v>
      </c>
      <c r="G113" s="13">
        <v>639</v>
      </c>
      <c r="H113" s="13">
        <v>639</v>
      </c>
      <c r="I113" s="13">
        <v>639</v>
      </c>
      <c r="J113" s="3">
        <f t="shared" si="1"/>
        <v>3834</v>
      </c>
    </row>
    <row r="114" spans="1:10" x14ac:dyDescent="0.25">
      <c r="A114" s="12" t="s">
        <v>27</v>
      </c>
      <c r="B114" s="12" t="s">
        <v>13</v>
      </c>
      <c r="C114" s="12" t="s">
        <v>14</v>
      </c>
      <c r="D114" s="13">
        <v>100</v>
      </c>
      <c r="E114" s="13">
        <v>100</v>
      </c>
      <c r="F114" s="13">
        <v>100</v>
      </c>
      <c r="G114" s="13">
        <v>100</v>
      </c>
      <c r="H114" s="13">
        <v>100</v>
      </c>
      <c r="I114" s="13">
        <v>100</v>
      </c>
      <c r="J114" s="3">
        <f t="shared" si="1"/>
        <v>600</v>
      </c>
    </row>
    <row r="115" spans="1:10" x14ac:dyDescent="0.25">
      <c r="A115" s="12" t="s">
        <v>27</v>
      </c>
      <c r="B115" s="12" t="s">
        <v>13</v>
      </c>
      <c r="C115" s="12" t="s">
        <v>14</v>
      </c>
      <c r="D115" s="13">
        <v>391</v>
      </c>
      <c r="E115" s="13">
        <v>391</v>
      </c>
      <c r="F115" s="13">
        <v>391</v>
      </c>
      <c r="G115" s="13">
        <v>391</v>
      </c>
      <c r="H115" s="13">
        <v>391</v>
      </c>
      <c r="I115" s="13">
        <v>391</v>
      </c>
      <c r="J115" s="3">
        <f t="shared" si="1"/>
        <v>2346</v>
      </c>
    </row>
    <row r="116" spans="1:10" x14ac:dyDescent="0.25">
      <c r="A116" s="12" t="s">
        <v>27</v>
      </c>
      <c r="B116" s="12" t="s">
        <v>13</v>
      </c>
      <c r="C116" s="12" t="s">
        <v>14</v>
      </c>
      <c r="D116" s="13">
        <v>1920</v>
      </c>
      <c r="E116" s="13">
        <v>1520</v>
      </c>
      <c r="F116" s="13">
        <v>1061</v>
      </c>
      <c r="G116" s="13">
        <v>618</v>
      </c>
      <c r="H116" s="13">
        <v>344</v>
      </c>
      <c r="I116" s="13">
        <v>344</v>
      </c>
      <c r="J116" s="3">
        <f t="shared" si="1"/>
        <v>5807</v>
      </c>
    </row>
    <row r="117" spans="1:10" x14ac:dyDescent="0.25">
      <c r="A117" s="12" t="s">
        <v>27</v>
      </c>
      <c r="B117" s="12" t="s">
        <v>13</v>
      </c>
      <c r="C117" s="12" t="s">
        <v>14</v>
      </c>
      <c r="D117" s="13">
        <v>66</v>
      </c>
      <c r="E117" s="13">
        <v>42</v>
      </c>
      <c r="F117" s="13">
        <v>13</v>
      </c>
      <c r="G117" s="13">
        <v>0</v>
      </c>
      <c r="H117" s="13">
        <v>0</v>
      </c>
      <c r="I117" s="13">
        <v>0</v>
      </c>
      <c r="J117" s="3">
        <f t="shared" si="1"/>
        <v>121</v>
      </c>
    </row>
    <row r="118" spans="1:10" x14ac:dyDescent="0.25">
      <c r="A118" s="12" t="s">
        <v>27</v>
      </c>
      <c r="B118" s="12" t="s">
        <v>13</v>
      </c>
      <c r="C118" s="12" t="s">
        <v>14</v>
      </c>
      <c r="D118" s="13">
        <v>500</v>
      </c>
      <c r="E118" s="13">
        <v>500</v>
      </c>
      <c r="F118" s="13">
        <v>500</v>
      </c>
      <c r="G118" s="13">
        <v>500</v>
      </c>
      <c r="H118" s="13">
        <v>500</v>
      </c>
      <c r="I118" s="13">
        <v>500</v>
      </c>
      <c r="J118" s="3">
        <f t="shared" si="1"/>
        <v>3000</v>
      </c>
    </row>
    <row r="119" spans="1:10" x14ac:dyDescent="0.25">
      <c r="A119" s="12" t="s">
        <v>27</v>
      </c>
      <c r="B119" s="12" t="s">
        <v>13</v>
      </c>
      <c r="C119" s="12" t="s">
        <v>14</v>
      </c>
      <c r="D119" s="13">
        <v>700</v>
      </c>
      <c r="E119" s="13">
        <v>700</v>
      </c>
      <c r="F119" s="13">
        <v>700</v>
      </c>
      <c r="G119" s="13">
        <v>700</v>
      </c>
      <c r="H119" s="13">
        <v>700</v>
      </c>
      <c r="I119" s="13">
        <v>700</v>
      </c>
      <c r="J119" s="3">
        <f t="shared" si="1"/>
        <v>4200</v>
      </c>
    </row>
    <row r="120" spans="1:10" x14ac:dyDescent="0.25">
      <c r="A120" s="12" t="s">
        <v>27</v>
      </c>
      <c r="B120" s="12" t="s">
        <v>13</v>
      </c>
      <c r="C120" s="12" t="s">
        <v>14</v>
      </c>
      <c r="D120" s="13">
        <v>2000</v>
      </c>
      <c r="E120" s="13">
        <v>2000</v>
      </c>
      <c r="F120" s="13">
        <v>2000</v>
      </c>
      <c r="G120" s="13">
        <v>2000</v>
      </c>
      <c r="H120" s="13">
        <v>2000</v>
      </c>
      <c r="I120" s="13">
        <v>2000</v>
      </c>
      <c r="J120" s="3">
        <f t="shared" si="1"/>
        <v>12000</v>
      </c>
    </row>
    <row r="121" spans="1:10" hidden="1" x14ac:dyDescent="0.25">
      <c r="A121" s="12" t="s">
        <v>27</v>
      </c>
      <c r="B121" s="12" t="s">
        <v>17</v>
      </c>
      <c r="C121" s="12" t="s">
        <v>18</v>
      </c>
      <c r="D121" s="13">
        <v>134</v>
      </c>
      <c r="E121" s="13">
        <v>149</v>
      </c>
      <c r="F121" s="13">
        <v>159</v>
      </c>
      <c r="G121" s="13">
        <v>168</v>
      </c>
      <c r="H121" s="13">
        <v>176</v>
      </c>
      <c r="I121" s="13">
        <v>182</v>
      </c>
      <c r="J121" s="3">
        <f t="shared" si="1"/>
        <v>968</v>
      </c>
    </row>
    <row r="122" spans="1:10" x14ac:dyDescent="0.25">
      <c r="A122" s="12" t="s">
        <v>27</v>
      </c>
      <c r="B122" s="12" t="s">
        <v>15</v>
      </c>
      <c r="C122" s="12" t="s">
        <v>22</v>
      </c>
      <c r="D122" s="13">
        <v>2000</v>
      </c>
      <c r="E122" s="13">
        <v>2000</v>
      </c>
      <c r="F122" s="13">
        <v>2000</v>
      </c>
      <c r="G122" s="13">
        <v>2000</v>
      </c>
      <c r="H122" s="13">
        <v>2000</v>
      </c>
      <c r="I122" s="13">
        <v>2000</v>
      </c>
      <c r="J122" s="3">
        <f t="shared" si="1"/>
        <v>12000</v>
      </c>
    </row>
    <row r="123" spans="1:10" x14ac:dyDescent="0.25">
      <c r="A123" s="12" t="s">
        <v>27</v>
      </c>
      <c r="B123" s="12" t="s">
        <v>15</v>
      </c>
      <c r="C123" s="12" t="s">
        <v>16</v>
      </c>
      <c r="D123" s="13">
        <v>6000</v>
      </c>
      <c r="E123" s="13">
        <v>7000</v>
      </c>
      <c r="F123" s="13">
        <v>9000</v>
      </c>
      <c r="G123" s="13">
        <v>11000</v>
      </c>
      <c r="H123" s="13">
        <v>13000</v>
      </c>
      <c r="I123" s="13">
        <v>15000</v>
      </c>
      <c r="J123" s="3">
        <f t="shared" si="1"/>
        <v>61000</v>
      </c>
    </row>
    <row r="124" spans="1:10" hidden="1" x14ac:dyDescent="0.25">
      <c r="A124" s="14" t="s">
        <v>28</v>
      </c>
      <c r="B124" s="14" t="s">
        <v>10</v>
      </c>
      <c r="C124" s="14" t="s">
        <v>11</v>
      </c>
      <c r="D124" s="15">
        <v>1</v>
      </c>
      <c r="E124" s="15">
        <v>13</v>
      </c>
      <c r="F124" s="15">
        <v>25</v>
      </c>
      <c r="G124" s="15">
        <v>63</v>
      </c>
      <c r="H124" s="15">
        <v>152</v>
      </c>
      <c r="I124" s="15">
        <v>275</v>
      </c>
      <c r="J124" s="3">
        <f t="shared" si="1"/>
        <v>529</v>
      </c>
    </row>
    <row r="125" spans="1:10" hidden="1" x14ac:dyDescent="0.25">
      <c r="A125" s="14" t="s">
        <v>28</v>
      </c>
      <c r="B125" s="14" t="s">
        <v>10</v>
      </c>
      <c r="C125" s="14" t="s">
        <v>11</v>
      </c>
      <c r="D125" s="15">
        <v>177</v>
      </c>
      <c r="E125" s="15">
        <v>251</v>
      </c>
      <c r="F125" s="15">
        <v>342</v>
      </c>
      <c r="G125" s="15">
        <v>456</v>
      </c>
      <c r="H125" s="15">
        <v>586</v>
      </c>
      <c r="I125" s="15">
        <v>734</v>
      </c>
      <c r="J125" s="3">
        <f t="shared" si="1"/>
        <v>2546</v>
      </c>
    </row>
    <row r="126" spans="1:10" hidden="1" x14ac:dyDescent="0.25">
      <c r="A126" s="14" t="s">
        <v>28</v>
      </c>
      <c r="B126" s="14" t="s">
        <v>10</v>
      </c>
      <c r="C126" s="14" t="s">
        <v>12</v>
      </c>
      <c r="D126" s="15">
        <v>88</v>
      </c>
      <c r="E126" s="15">
        <v>206</v>
      </c>
      <c r="F126" s="15">
        <v>434</v>
      </c>
      <c r="G126" s="15">
        <v>552</v>
      </c>
      <c r="H126" s="15">
        <v>709</v>
      </c>
      <c r="I126" s="15">
        <v>888</v>
      </c>
      <c r="J126" s="3">
        <f t="shared" si="1"/>
        <v>2877</v>
      </c>
    </row>
    <row r="127" spans="1:10" hidden="1" x14ac:dyDescent="0.25">
      <c r="A127" s="14" t="s">
        <v>28</v>
      </c>
      <c r="B127" s="14" t="s">
        <v>10</v>
      </c>
      <c r="C127" s="14" t="s">
        <v>11</v>
      </c>
      <c r="D127" s="15">
        <v>466</v>
      </c>
      <c r="E127" s="15">
        <v>554</v>
      </c>
      <c r="F127" s="15">
        <v>693</v>
      </c>
      <c r="G127" s="15">
        <v>852</v>
      </c>
      <c r="H127" s="15">
        <v>987</v>
      </c>
      <c r="I127" s="15">
        <v>1121</v>
      </c>
      <c r="J127" s="3">
        <f t="shared" si="1"/>
        <v>4673</v>
      </c>
    </row>
    <row r="128" spans="1:10" hidden="1" x14ac:dyDescent="0.25">
      <c r="A128" s="14" t="s">
        <v>28</v>
      </c>
      <c r="B128" s="14" t="s">
        <v>10</v>
      </c>
      <c r="C128" s="14" t="s">
        <v>12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22</v>
      </c>
      <c r="J128" s="3">
        <f t="shared" si="1"/>
        <v>22</v>
      </c>
    </row>
    <row r="129" spans="1:10" hidden="1" x14ac:dyDescent="0.25">
      <c r="A129" s="14" t="s">
        <v>28</v>
      </c>
      <c r="B129" s="14" t="s">
        <v>10</v>
      </c>
      <c r="C129" s="14" t="s">
        <v>11</v>
      </c>
      <c r="D129" s="15">
        <v>96</v>
      </c>
      <c r="E129" s="15">
        <v>107</v>
      </c>
      <c r="F129" s="15">
        <v>122</v>
      </c>
      <c r="G129" s="15">
        <v>141</v>
      </c>
      <c r="H129" s="15">
        <v>163</v>
      </c>
      <c r="I129" s="15">
        <v>188</v>
      </c>
      <c r="J129" s="3">
        <f t="shared" si="1"/>
        <v>817</v>
      </c>
    </row>
    <row r="130" spans="1:10" hidden="1" x14ac:dyDescent="0.25">
      <c r="A130" s="14" t="s">
        <v>28</v>
      </c>
      <c r="B130" s="14" t="s">
        <v>10</v>
      </c>
      <c r="C130" s="14" t="s">
        <v>12</v>
      </c>
      <c r="D130" s="15">
        <v>48</v>
      </c>
      <c r="E130" s="15">
        <v>67</v>
      </c>
      <c r="F130" s="15">
        <v>98</v>
      </c>
      <c r="G130" s="15">
        <v>141</v>
      </c>
      <c r="H130" s="15">
        <v>195</v>
      </c>
      <c r="I130" s="15">
        <v>262</v>
      </c>
      <c r="J130" s="3">
        <f t="shared" si="1"/>
        <v>811</v>
      </c>
    </row>
    <row r="131" spans="1:10" hidden="1" x14ac:dyDescent="0.25">
      <c r="A131" s="14" t="s">
        <v>28</v>
      </c>
      <c r="B131" s="14" t="s">
        <v>10</v>
      </c>
      <c r="C131" s="14" t="s">
        <v>11</v>
      </c>
      <c r="D131" s="15">
        <v>107</v>
      </c>
      <c r="E131" s="15">
        <v>136</v>
      </c>
      <c r="F131" s="15">
        <v>172</v>
      </c>
      <c r="G131" s="15">
        <v>218</v>
      </c>
      <c r="H131" s="15">
        <v>271</v>
      </c>
      <c r="I131" s="15">
        <v>330</v>
      </c>
      <c r="J131" s="3">
        <f t="shared" ref="J131:J194" si="2">SUM(D131:I131)</f>
        <v>1234</v>
      </c>
    </row>
    <row r="132" spans="1:10" hidden="1" x14ac:dyDescent="0.25">
      <c r="A132" s="14" t="s">
        <v>28</v>
      </c>
      <c r="B132" s="14" t="s">
        <v>10</v>
      </c>
      <c r="C132" s="14" t="s">
        <v>12</v>
      </c>
      <c r="D132" s="15">
        <v>54</v>
      </c>
      <c r="E132" s="15">
        <v>124</v>
      </c>
      <c r="F132" s="15">
        <v>152</v>
      </c>
      <c r="G132" s="15">
        <v>187</v>
      </c>
      <c r="H132" s="15">
        <v>232</v>
      </c>
      <c r="I132" s="15">
        <v>283</v>
      </c>
      <c r="J132" s="3">
        <f t="shared" si="2"/>
        <v>1032</v>
      </c>
    </row>
    <row r="133" spans="1:10" hidden="1" x14ac:dyDescent="0.25">
      <c r="A133" s="14" t="s">
        <v>28</v>
      </c>
      <c r="B133" s="14" t="s">
        <v>10</v>
      </c>
      <c r="C133" s="14" t="s">
        <v>12</v>
      </c>
      <c r="D133" s="15">
        <v>0</v>
      </c>
      <c r="E133" s="15">
        <v>0</v>
      </c>
      <c r="F133" s="15">
        <v>0</v>
      </c>
      <c r="G133" s="15">
        <v>53</v>
      </c>
      <c r="H133" s="15">
        <v>266</v>
      </c>
      <c r="I133" s="15">
        <v>480</v>
      </c>
      <c r="J133" s="3">
        <f t="shared" si="2"/>
        <v>799</v>
      </c>
    </row>
    <row r="134" spans="1:10" hidden="1" x14ac:dyDescent="0.25">
      <c r="A134" s="14" t="s">
        <v>28</v>
      </c>
      <c r="B134" s="14" t="s">
        <v>10</v>
      </c>
      <c r="C134" s="14" t="s">
        <v>11</v>
      </c>
      <c r="D134" s="15">
        <v>1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3">
        <f t="shared" si="2"/>
        <v>1</v>
      </c>
    </row>
    <row r="135" spans="1:10" hidden="1" x14ac:dyDescent="0.25">
      <c r="A135" s="14" t="s">
        <v>28</v>
      </c>
      <c r="B135" s="14" t="s">
        <v>10</v>
      </c>
      <c r="C135" s="14" t="s">
        <v>12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1</v>
      </c>
      <c r="J135" s="3">
        <f t="shared" si="2"/>
        <v>1</v>
      </c>
    </row>
    <row r="136" spans="1:10" hidden="1" x14ac:dyDescent="0.25">
      <c r="A136" s="14" t="s">
        <v>28</v>
      </c>
      <c r="B136" s="14" t="s">
        <v>10</v>
      </c>
      <c r="C136" s="14" t="s">
        <v>11</v>
      </c>
      <c r="D136" s="15">
        <v>3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3">
        <f t="shared" si="2"/>
        <v>3</v>
      </c>
    </row>
    <row r="137" spans="1:10" hidden="1" x14ac:dyDescent="0.25">
      <c r="A137" s="14" t="s">
        <v>28</v>
      </c>
      <c r="B137" s="14" t="s">
        <v>10</v>
      </c>
      <c r="C137" s="14" t="s">
        <v>11</v>
      </c>
      <c r="D137" s="15">
        <v>8</v>
      </c>
      <c r="E137" s="15">
        <v>13</v>
      </c>
      <c r="F137" s="15">
        <v>14</v>
      </c>
      <c r="G137" s="15">
        <v>15</v>
      </c>
      <c r="H137" s="15">
        <v>16</v>
      </c>
      <c r="I137" s="15">
        <v>16</v>
      </c>
      <c r="J137" s="3">
        <f t="shared" si="2"/>
        <v>82</v>
      </c>
    </row>
    <row r="138" spans="1:10" hidden="1" x14ac:dyDescent="0.25">
      <c r="A138" s="14" t="s">
        <v>28</v>
      </c>
      <c r="B138" s="14" t="s">
        <v>10</v>
      </c>
      <c r="C138" s="14" t="s">
        <v>12</v>
      </c>
      <c r="D138" s="15">
        <v>179</v>
      </c>
      <c r="E138" s="15">
        <v>778</v>
      </c>
      <c r="F138" s="15">
        <v>1122</v>
      </c>
      <c r="G138" s="15">
        <v>1684</v>
      </c>
      <c r="H138" s="15">
        <v>2506</v>
      </c>
      <c r="I138" s="15">
        <v>3587</v>
      </c>
      <c r="J138" s="3">
        <f t="shared" si="2"/>
        <v>9856</v>
      </c>
    </row>
    <row r="139" spans="1:10" hidden="1" x14ac:dyDescent="0.25">
      <c r="A139" s="14" t="s">
        <v>28</v>
      </c>
      <c r="B139" s="14" t="s">
        <v>10</v>
      </c>
      <c r="C139" s="14" t="s">
        <v>12</v>
      </c>
      <c r="D139" s="15">
        <v>10</v>
      </c>
      <c r="E139" s="15">
        <v>25</v>
      </c>
      <c r="F139" s="15">
        <v>31</v>
      </c>
      <c r="G139" s="15">
        <v>41</v>
      </c>
      <c r="H139" s="15">
        <v>57</v>
      </c>
      <c r="I139" s="15">
        <v>76</v>
      </c>
      <c r="J139" s="3">
        <f t="shared" si="2"/>
        <v>240</v>
      </c>
    </row>
    <row r="140" spans="1:10" hidden="1" x14ac:dyDescent="0.25">
      <c r="A140" s="14" t="s">
        <v>28</v>
      </c>
      <c r="B140" s="14" t="s">
        <v>10</v>
      </c>
      <c r="C140" s="14" t="s">
        <v>11</v>
      </c>
      <c r="D140" s="15">
        <v>21</v>
      </c>
      <c r="E140" s="15">
        <v>33</v>
      </c>
      <c r="F140" s="15">
        <v>46</v>
      </c>
      <c r="G140" s="15">
        <v>64</v>
      </c>
      <c r="H140" s="15">
        <v>84</v>
      </c>
      <c r="I140" s="15">
        <v>106</v>
      </c>
      <c r="J140" s="3">
        <f t="shared" si="2"/>
        <v>354</v>
      </c>
    </row>
    <row r="141" spans="1:10" hidden="1" x14ac:dyDescent="0.25">
      <c r="A141" s="14" t="s">
        <v>28</v>
      </c>
      <c r="B141" s="14" t="s">
        <v>10</v>
      </c>
      <c r="C141" s="14" t="s">
        <v>12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3">
        <f t="shared" si="2"/>
        <v>0</v>
      </c>
    </row>
    <row r="142" spans="1:10" hidden="1" x14ac:dyDescent="0.25">
      <c r="A142" s="14" t="s">
        <v>28</v>
      </c>
      <c r="B142" s="14" t="s">
        <v>10</v>
      </c>
      <c r="C142" s="14" t="s">
        <v>12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2</v>
      </c>
      <c r="J142" s="3">
        <f t="shared" si="2"/>
        <v>2</v>
      </c>
    </row>
    <row r="143" spans="1:10" hidden="1" x14ac:dyDescent="0.25">
      <c r="A143" s="14" t="s">
        <v>28</v>
      </c>
      <c r="B143" s="14" t="s">
        <v>10</v>
      </c>
      <c r="C143" s="14" t="s">
        <v>11</v>
      </c>
      <c r="D143" s="15">
        <v>819</v>
      </c>
      <c r="E143" s="15">
        <v>1152</v>
      </c>
      <c r="F143" s="15">
        <v>1559</v>
      </c>
      <c r="G143" s="15">
        <v>2069</v>
      </c>
      <c r="H143" s="15">
        <v>2645</v>
      </c>
      <c r="I143" s="15">
        <v>3302</v>
      </c>
      <c r="J143" s="3">
        <f t="shared" si="2"/>
        <v>11546</v>
      </c>
    </row>
    <row r="144" spans="1:10" hidden="1" x14ac:dyDescent="0.25">
      <c r="A144" s="14" t="s">
        <v>28</v>
      </c>
      <c r="B144" s="14" t="s">
        <v>10</v>
      </c>
      <c r="C144" s="14" t="s">
        <v>12</v>
      </c>
      <c r="D144" s="15">
        <v>405</v>
      </c>
      <c r="E144" s="15">
        <v>1070</v>
      </c>
      <c r="F144" s="15">
        <v>2064</v>
      </c>
      <c r="G144" s="15">
        <v>3501</v>
      </c>
      <c r="H144" s="15">
        <v>5348</v>
      </c>
      <c r="I144" s="15">
        <v>7674</v>
      </c>
      <c r="J144" s="3">
        <f t="shared" si="2"/>
        <v>20062</v>
      </c>
    </row>
    <row r="145" spans="1:10" hidden="1" x14ac:dyDescent="0.25">
      <c r="A145" s="14" t="s">
        <v>28</v>
      </c>
      <c r="B145" s="14" t="s">
        <v>10</v>
      </c>
      <c r="C145" s="14" t="s">
        <v>12</v>
      </c>
      <c r="D145" s="15">
        <v>0</v>
      </c>
      <c r="E145" s="15">
        <v>0</v>
      </c>
      <c r="F145" s="15">
        <v>0</v>
      </c>
      <c r="G145" s="15">
        <v>0</v>
      </c>
      <c r="H145" s="15">
        <v>3</v>
      </c>
      <c r="I145" s="15">
        <v>13</v>
      </c>
      <c r="J145" s="3">
        <f t="shared" si="2"/>
        <v>16</v>
      </c>
    </row>
    <row r="146" spans="1:10" hidden="1" x14ac:dyDescent="0.25">
      <c r="A146" s="14" t="s">
        <v>28</v>
      </c>
      <c r="B146" s="14" t="s">
        <v>10</v>
      </c>
      <c r="C146" s="14" t="s">
        <v>12</v>
      </c>
      <c r="D146" s="15">
        <v>10</v>
      </c>
      <c r="E146" s="15">
        <v>55</v>
      </c>
      <c r="F146" s="15">
        <v>78</v>
      </c>
      <c r="G146" s="15">
        <v>123</v>
      </c>
      <c r="H146" s="15">
        <v>187</v>
      </c>
      <c r="I146" s="15">
        <v>272</v>
      </c>
      <c r="J146" s="3">
        <f t="shared" si="2"/>
        <v>725</v>
      </c>
    </row>
    <row r="147" spans="1:10" x14ac:dyDescent="0.25">
      <c r="A147" s="14" t="s">
        <v>28</v>
      </c>
      <c r="B147" s="14" t="s">
        <v>13</v>
      </c>
      <c r="C147" s="14" t="s">
        <v>14</v>
      </c>
      <c r="D147" s="15">
        <v>0</v>
      </c>
      <c r="E147" s="15">
        <v>667</v>
      </c>
      <c r="F147" s="15">
        <v>1690</v>
      </c>
      <c r="G147" s="15">
        <v>2467</v>
      </c>
      <c r="H147" s="15">
        <v>2467</v>
      </c>
      <c r="I147" s="15">
        <v>2467</v>
      </c>
      <c r="J147" s="3">
        <f t="shared" si="2"/>
        <v>9758</v>
      </c>
    </row>
    <row r="148" spans="1:10" x14ac:dyDescent="0.25">
      <c r="A148" s="14" t="s">
        <v>28</v>
      </c>
      <c r="B148" s="14" t="s">
        <v>13</v>
      </c>
      <c r="C148" s="14" t="s">
        <v>26</v>
      </c>
      <c r="D148" s="15">
        <v>0</v>
      </c>
      <c r="E148" s="15">
        <v>400</v>
      </c>
      <c r="F148" s="15">
        <v>400</v>
      </c>
      <c r="G148" s="15">
        <v>400</v>
      </c>
      <c r="H148" s="15">
        <v>400</v>
      </c>
      <c r="I148" s="15">
        <v>400</v>
      </c>
      <c r="J148" s="3">
        <f t="shared" si="2"/>
        <v>2000</v>
      </c>
    </row>
    <row r="149" spans="1:10" x14ac:dyDescent="0.25">
      <c r="A149" s="14" t="s">
        <v>28</v>
      </c>
      <c r="B149" s="14" t="s">
        <v>13</v>
      </c>
      <c r="C149" s="14" t="s">
        <v>26</v>
      </c>
      <c r="D149" s="15">
        <v>0</v>
      </c>
      <c r="E149" s="15">
        <v>100</v>
      </c>
      <c r="F149" s="15">
        <v>100</v>
      </c>
      <c r="G149" s="15">
        <v>100</v>
      </c>
      <c r="H149" s="15">
        <v>100</v>
      </c>
      <c r="I149" s="15">
        <v>100</v>
      </c>
      <c r="J149" s="3">
        <f t="shared" si="2"/>
        <v>500</v>
      </c>
    </row>
    <row r="150" spans="1:10" x14ac:dyDescent="0.25">
      <c r="A150" s="14" t="s">
        <v>28</v>
      </c>
      <c r="B150" s="14" t="s">
        <v>13</v>
      </c>
      <c r="C150" s="14" t="s">
        <v>26</v>
      </c>
      <c r="D150" s="15">
        <v>0</v>
      </c>
      <c r="E150" s="15">
        <v>600</v>
      </c>
      <c r="F150" s="15">
        <v>600</v>
      </c>
      <c r="G150" s="15">
        <v>600</v>
      </c>
      <c r="H150" s="15">
        <v>600</v>
      </c>
      <c r="I150" s="15">
        <v>600</v>
      </c>
      <c r="J150" s="3">
        <f t="shared" si="2"/>
        <v>3000</v>
      </c>
    </row>
    <row r="151" spans="1:10" x14ac:dyDescent="0.25">
      <c r="A151" s="14" t="s">
        <v>28</v>
      </c>
      <c r="B151" s="14" t="s">
        <v>13</v>
      </c>
      <c r="C151" s="14" t="s">
        <v>24</v>
      </c>
      <c r="D151" s="15">
        <v>0</v>
      </c>
      <c r="E151" s="15">
        <v>0</v>
      </c>
      <c r="F151" s="15">
        <v>0</v>
      </c>
      <c r="G151" s="15">
        <v>187</v>
      </c>
      <c r="H151" s="15">
        <v>335</v>
      </c>
      <c r="I151" s="15">
        <v>500</v>
      </c>
      <c r="J151" s="3">
        <f t="shared" si="2"/>
        <v>1022</v>
      </c>
    </row>
    <row r="152" spans="1:10" x14ac:dyDescent="0.25">
      <c r="A152" s="14" t="s">
        <v>28</v>
      </c>
      <c r="B152" s="14" t="s">
        <v>13</v>
      </c>
      <c r="C152" s="14" t="s">
        <v>14</v>
      </c>
      <c r="D152" s="15">
        <v>0</v>
      </c>
      <c r="E152" s="15">
        <v>2000</v>
      </c>
      <c r="F152" s="15">
        <v>2000</v>
      </c>
      <c r="G152" s="15">
        <v>2000</v>
      </c>
      <c r="H152" s="15">
        <v>2000</v>
      </c>
      <c r="I152" s="15">
        <v>2000</v>
      </c>
      <c r="J152" s="3">
        <f t="shared" si="2"/>
        <v>10000</v>
      </c>
    </row>
    <row r="153" spans="1:10" x14ac:dyDescent="0.25">
      <c r="A153" s="14" t="s">
        <v>28</v>
      </c>
      <c r="B153" s="14" t="s">
        <v>13</v>
      </c>
      <c r="C153" s="14" t="s">
        <v>26</v>
      </c>
      <c r="D153" s="15">
        <v>0</v>
      </c>
      <c r="E153" s="15">
        <v>100</v>
      </c>
      <c r="F153" s="15">
        <v>100</v>
      </c>
      <c r="G153" s="15">
        <v>100</v>
      </c>
      <c r="H153" s="15">
        <v>100</v>
      </c>
      <c r="I153" s="15">
        <v>100</v>
      </c>
      <c r="J153" s="3">
        <f t="shared" si="2"/>
        <v>500</v>
      </c>
    </row>
    <row r="154" spans="1:10" x14ac:dyDescent="0.25">
      <c r="A154" s="14" t="s">
        <v>28</v>
      </c>
      <c r="B154" s="14" t="s">
        <v>13</v>
      </c>
      <c r="C154" s="14" t="s">
        <v>26</v>
      </c>
      <c r="D154" s="15">
        <v>0</v>
      </c>
      <c r="E154" s="15">
        <v>100</v>
      </c>
      <c r="F154" s="15">
        <v>100</v>
      </c>
      <c r="G154" s="15">
        <v>100</v>
      </c>
      <c r="H154" s="15">
        <v>100</v>
      </c>
      <c r="I154" s="15">
        <v>100</v>
      </c>
      <c r="J154" s="3">
        <f t="shared" si="2"/>
        <v>500</v>
      </c>
    </row>
    <row r="155" spans="1:10" x14ac:dyDescent="0.25">
      <c r="A155" s="14" t="s">
        <v>28</v>
      </c>
      <c r="B155" s="14" t="s">
        <v>13</v>
      </c>
      <c r="C155" s="14" t="s">
        <v>26</v>
      </c>
      <c r="D155" s="15">
        <v>0</v>
      </c>
      <c r="E155" s="15">
        <v>200</v>
      </c>
      <c r="F155" s="15">
        <v>200</v>
      </c>
      <c r="G155" s="15">
        <v>200</v>
      </c>
      <c r="H155" s="15">
        <v>200</v>
      </c>
      <c r="I155" s="15">
        <v>200</v>
      </c>
      <c r="J155" s="3">
        <f t="shared" si="2"/>
        <v>1000</v>
      </c>
    </row>
    <row r="156" spans="1:10" x14ac:dyDescent="0.25">
      <c r="A156" s="14" t="s">
        <v>28</v>
      </c>
      <c r="B156" s="14" t="s">
        <v>13</v>
      </c>
      <c r="C156" s="14" t="s">
        <v>14</v>
      </c>
      <c r="D156" s="15">
        <v>3781</v>
      </c>
      <c r="E156" s="15">
        <v>5000</v>
      </c>
      <c r="F156" s="15">
        <v>5000</v>
      </c>
      <c r="G156" s="15">
        <v>5000</v>
      </c>
      <c r="H156" s="15">
        <v>5000</v>
      </c>
      <c r="I156" s="15">
        <v>5000</v>
      </c>
      <c r="J156" s="3">
        <f t="shared" si="2"/>
        <v>28781</v>
      </c>
    </row>
    <row r="157" spans="1:10" x14ac:dyDescent="0.25">
      <c r="A157" s="14" t="s">
        <v>28</v>
      </c>
      <c r="B157" s="14" t="s">
        <v>13</v>
      </c>
      <c r="C157" s="14" t="s">
        <v>14</v>
      </c>
      <c r="D157" s="15">
        <v>0</v>
      </c>
      <c r="E157" s="15">
        <v>0</v>
      </c>
      <c r="F157" s="15">
        <v>0</v>
      </c>
      <c r="G157" s="15">
        <v>1169</v>
      </c>
      <c r="H157" s="15">
        <v>4685</v>
      </c>
      <c r="I157" s="15">
        <v>4388</v>
      </c>
      <c r="J157" s="3">
        <f t="shared" si="2"/>
        <v>10242</v>
      </c>
    </row>
    <row r="158" spans="1:10" x14ac:dyDescent="0.25">
      <c r="A158" s="14" t="s">
        <v>28</v>
      </c>
      <c r="B158" s="14" t="s">
        <v>13</v>
      </c>
      <c r="C158" s="14" t="s">
        <v>14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1263</v>
      </c>
      <c r="J158" s="3">
        <f t="shared" si="2"/>
        <v>1263</v>
      </c>
    </row>
    <row r="159" spans="1:10" x14ac:dyDescent="0.25">
      <c r="A159" s="14" t="s">
        <v>28</v>
      </c>
      <c r="B159" s="14" t="s">
        <v>13</v>
      </c>
      <c r="C159" s="14" t="s">
        <v>14</v>
      </c>
      <c r="D159" s="15">
        <v>124</v>
      </c>
      <c r="E159" s="15">
        <v>296</v>
      </c>
      <c r="F159" s="15">
        <v>243</v>
      </c>
      <c r="G159" s="15">
        <v>577</v>
      </c>
      <c r="H159" s="15">
        <v>597</v>
      </c>
      <c r="I159" s="15">
        <v>621</v>
      </c>
      <c r="J159" s="3">
        <f t="shared" si="2"/>
        <v>2458</v>
      </c>
    </row>
    <row r="160" spans="1:10" x14ac:dyDescent="0.25">
      <c r="A160" s="14" t="s">
        <v>28</v>
      </c>
      <c r="B160" s="14" t="s">
        <v>13</v>
      </c>
      <c r="C160" s="14" t="s">
        <v>14</v>
      </c>
      <c r="D160" s="15">
        <v>75</v>
      </c>
      <c r="E160" s="15">
        <v>261</v>
      </c>
      <c r="F160" s="15">
        <v>317</v>
      </c>
      <c r="G160" s="15">
        <v>0</v>
      </c>
      <c r="H160" s="15">
        <v>0</v>
      </c>
      <c r="I160" s="15">
        <v>0</v>
      </c>
      <c r="J160" s="3">
        <f t="shared" si="2"/>
        <v>653</v>
      </c>
    </row>
    <row r="161" spans="1:10" x14ac:dyDescent="0.25">
      <c r="A161" s="14" t="s">
        <v>28</v>
      </c>
      <c r="B161" s="14" t="s">
        <v>13</v>
      </c>
      <c r="C161" s="14" t="s">
        <v>14</v>
      </c>
      <c r="D161" s="15">
        <v>0</v>
      </c>
      <c r="E161" s="15">
        <v>0</v>
      </c>
      <c r="F161" s="15">
        <v>0</v>
      </c>
      <c r="G161" s="15">
        <v>0</v>
      </c>
      <c r="H161" s="15">
        <v>134</v>
      </c>
      <c r="I161" s="15">
        <v>407</v>
      </c>
      <c r="J161" s="3">
        <f t="shared" si="2"/>
        <v>541</v>
      </c>
    </row>
    <row r="162" spans="1:10" x14ac:dyDescent="0.25">
      <c r="A162" s="14" t="s">
        <v>28</v>
      </c>
      <c r="B162" s="14" t="s">
        <v>13</v>
      </c>
      <c r="C162" s="14" t="s">
        <v>14</v>
      </c>
      <c r="D162" s="15">
        <v>0</v>
      </c>
      <c r="E162" s="15">
        <v>1000</v>
      </c>
      <c r="F162" s="15">
        <v>1000</v>
      </c>
      <c r="G162" s="15">
        <v>1000</v>
      </c>
      <c r="H162" s="15">
        <v>866</v>
      </c>
      <c r="I162" s="15">
        <v>593</v>
      </c>
      <c r="J162" s="3">
        <f t="shared" si="2"/>
        <v>4459</v>
      </c>
    </row>
    <row r="163" spans="1:10" x14ac:dyDescent="0.25">
      <c r="A163" s="14" t="s">
        <v>28</v>
      </c>
      <c r="B163" s="14" t="s">
        <v>13</v>
      </c>
      <c r="C163" s="14" t="s">
        <v>14</v>
      </c>
      <c r="D163" s="15">
        <v>0</v>
      </c>
      <c r="E163" s="15">
        <v>1163</v>
      </c>
      <c r="F163" s="15">
        <v>2616</v>
      </c>
      <c r="G163" s="15">
        <v>2602</v>
      </c>
      <c r="H163" s="15">
        <v>2591</v>
      </c>
      <c r="I163" s="15">
        <v>2598</v>
      </c>
      <c r="J163" s="3">
        <f t="shared" si="2"/>
        <v>11570</v>
      </c>
    </row>
    <row r="164" spans="1:10" x14ac:dyDescent="0.25">
      <c r="A164" s="14" t="s">
        <v>28</v>
      </c>
      <c r="B164" s="14" t="s">
        <v>13</v>
      </c>
      <c r="C164" s="14" t="s">
        <v>14</v>
      </c>
      <c r="D164" s="15">
        <v>531</v>
      </c>
      <c r="E164" s="15">
        <v>761</v>
      </c>
      <c r="F164" s="15">
        <v>1047</v>
      </c>
      <c r="G164" s="15">
        <v>1047</v>
      </c>
      <c r="H164" s="15">
        <v>1047</v>
      </c>
      <c r="I164" s="15">
        <v>1047</v>
      </c>
      <c r="J164" s="3">
        <f t="shared" si="2"/>
        <v>5480</v>
      </c>
    </row>
    <row r="165" spans="1:10" x14ac:dyDescent="0.25">
      <c r="A165" s="14" t="s">
        <v>28</v>
      </c>
      <c r="B165" s="14" t="s">
        <v>13</v>
      </c>
      <c r="C165" s="14" t="s">
        <v>26</v>
      </c>
      <c r="D165" s="15">
        <v>0</v>
      </c>
      <c r="E165" s="15">
        <v>100</v>
      </c>
      <c r="F165" s="15">
        <v>100</v>
      </c>
      <c r="G165" s="15">
        <v>100</v>
      </c>
      <c r="H165" s="15">
        <v>100</v>
      </c>
      <c r="I165" s="15">
        <v>100</v>
      </c>
      <c r="J165" s="3">
        <f t="shared" si="2"/>
        <v>500</v>
      </c>
    </row>
    <row r="166" spans="1:10" x14ac:dyDescent="0.25">
      <c r="A166" s="14" t="s">
        <v>28</v>
      </c>
      <c r="B166" s="14" t="s">
        <v>13</v>
      </c>
      <c r="C166" s="14" t="s">
        <v>14</v>
      </c>
      <c r="D166" s="15">
        <v>60</v>
      </c>
      <c r="E166" s="15">
        <v>60</v>
      </c>
      <c r="F166" s="15">
        <v>60</v>
      </c>
      <c r="G166" s="15">
        <v>60</v>
      </c>
      <c r="H166" s="15">
        <v>60</v>
      </c>
      <c r="I166" s="15">
        <v>60</v>
      </c>
      <c r="J166" s="3">
        <f t="shared" si="2"/>
        <v>360</v>
      </c>
    </row>
    <row r="167" spans="1:10" x14ac:dyDescent="0.25">
      <c r="A167" s="14" t="s">
        <v>28</v>
      </c>
      <c r="B167" s="14" t="s">
        <v>13</v>
      </c>
      <c r="C167" s="14" t="s">
        <v>26</v>
      </c>
      <c r="D167" s="15">
        <v>0</v>
      </c>
      <c r="E167" s="15">
        <v>44</v>
      </c>
      <c r="F167" s="15">
        <v>44</v>
      </c>
      <c r="G167" s="15">
        <v>44</v>
      </c>
      <c r="H167" s="15">
        <v>44</v>
      </c>
      <c r="I167" s="15">
        <v>44</v>
      </c>
      <c r="J167" s="3">
        <f t="shared" si="2"/>
        <v>220</v>
      </c>
    </row>
    <row r="168" spans="1:10" x14ac:dyDescent="0.25">
      <c r="A168" s="14" t="s">
        <v>28</v>
      </c>
      <c r="B168" s="14" t="s">
        <v>13</v>
      </c>
      <c r="C168" s="14" t="s">
        <v>14</v>
      </c>
      <c r="D168" s="15">
        <v>0</v>
      </c>
      <c r="E168" s="15">
        <v>37</v>
      </c>
      <c r="F168" s="15">
        <v>39</v>
      </c>
      <c r="G168" s="15">
        <v>42</v>
      </c>
      <c r="H168" s="15">
        <v>43</v>
      </c>
      <c r="I168" s="15">
        <v>45</v>
      </c>
      <c r="J168" s="3">
        <f t="shared" si="2"/>
        <v>206</v>
      </c>
    </row>
    <row r="169" spans="1:10" x14ac:dyDescent="0.25">
      <c r="A169" s="14" t="s">
        <v>28</v>
      </c>
      <c r="B169" s="14" t="s">
        <v>13</v>
      </c>
      <c r="C169" s="14" t="s">
        <v>14</v>
      </c>
      <c r="D169" s="15">
        <v>0</v>
      </c>
      <c r="E169" s="15">
        <v>148</v>
      </c>
      <c r="F169" s="15">
        <v>146</v>
      </c>
      <c r="G169" s="15">
        <v>143</v>
      </c>
      <c r="H169" s="15">
        <v>142</v>
      </c>
      <c r="I169" s="15">
        <v>140</v>
      </c>
      <c r="J169" s="3">
        <f t="shared" si="2"/>
        <v>719</v>
      </c>
    </row>
    <row r="170" spans="1:10" x14ac:dyDescent="0.25">
      <c r="A170" s="14" t="s">
        <v>28</v>
      </c>
      <c r="B170" s="14" t="s">
        <v>13</v>
      </c>
      <c r="C170" s="14" t="s">
        <v>14</v>
      </c>
      <c r="D170" s="15">
        <v>0</v>
      </c>
      <c r="E170" s="15">
        <v>185</v>
      </c>
      <c r="F170" s="15">
        <v>185</v>
      </c>
      <c r="G170" s="15">
        <v>185</v>
      </c>
      <c r="H170" s="15">
        <v>185</v>
      </c>
      <c r="I170" s="15">
        <v>185</v>
      </c>
      <c r="J170" s="3">
        <f t="shared" si="2"/>
        <v>925</v>
      </c>
    </row>
    <row r="171" spans="1:10" x14ac:dyDescent="0.25">
      <c r="A171" s="14" t="s">
        <v>28</v>
      </c>
      <c r="B171" s="14" t="s">
        <v>13</v>
      </c>
      <c r="C171" s="14" t="s">
        <v>14</v>
      </c>
      <c r="D171" s="15">
        <v>0</v>
      </c>
      <c r="E171" s="15">
        <v>0</v>
      </c>
      <c r="F171" s="15">
        <v>0</v>
      </c>
      <c r="G171" s="15">
        <v>1964</v>
      </c>
      <c r="H171" s="15">
        <v>4575</v>
      </c>
      <c r="I171" s="15">
        <v>7889</v>
      </c>
      <c r="J171" s="3">
        <f t="shared" si="2"/>
        <v>14428</v>
      </c>
    </row>
    <row r="172" spans="1:10" x14ac:dyDescent="0.25">
      <c r="A172" s="14" t="s">
        <v>28</v>
      </c>
      <c r="B172" s="14" t="s">
        <v>13</v>
      </c>
      <c r="C172" s="14" t="s">
        <v>14</v>
      </c>
      <c r="D172" s="15">
        <v>0</v>
      </c>
      <c r="E172" s="15">
        <v>0</v>
      </c>
      <c r="F172" s="15">
        <v>100</v>
      </c>
      <c r="G172" s="15">
        <v>100</v>
      </c>
      <c r="H172" s="15">
        <v>100</v>
      </c>
      <c r="I172" s="15">
        <v>100</v>
      </c>
      <c r="J172" s="3">
        <f t="shared" si="2"/>
        <v>400</v>
      </c>
    </row>
    <row r="173" spans="1:10" x14ac:dyDescent="0.25">
      <c r="A173" s="14" t="s">
        <v>28</v>
      </c>
      <c r="B173" s="14" t="s">
        <v>13</v>
      </c>
      <c r="C173" s="14" t="s">
        <v>14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133</v>
      </c>
      <c r="J173" s="3">
        <f t="shared" si="2"/>
        <v>133</v>
      </c>
    </row>
    <row r="174" spans="1:10" x14ac:dyDescent="0.25">
      <c r="A174" s="14" t="s">
        <v>28</v>
      </c>
      <c r="B174" s="14" t="s">
        <v>13</v>
      </c>
      <c r="C174" s="14" t="s">
        <v>14</v>
      </c>
      <c r="D174" s="15">
        <v>0</v>
      </c>
      <c r="E174" s="15">
        <v>1000</v>
      </c>
      <c r="F174" s="15">
        <v>1000</v>
      </c>
      <c r="G174" s="15">
        <v>1000</v>
      </c>
      <c r="H174" s="15">
        <v>1000</v>
      </c>
      <c r="I174" s="15">
        <v>1000</v>
      </c>
      <c r="J174" s="3">
        <f t="shared" si="2"/>
        <v>5000</v>
      </c>
    </row>
    <row r="175" spans="1:10" x14ac:dyDescent="0.25">
      <c r="A175" s="14" t="s">
        <v>28</v>
      </c>
      <c r="B175" s="14" t="s">
        <v>13</v>
      </c>
      <c r="C175" s="14" t="s">
        <v>14</v>
      </c>
      <c r="D175" s="15">
        <v>0</v>
      </c>
      <c r="E175" s="15">
        <v>0</v>
      </c>
      <c r="F175" s="15">
        <v>100</v>
      </c>
      <c r="G175" s="15">
        <v>100</v>
      </c>
      <c r="H175" s="15">
        <v>100</v>
      </c>
      <c r="I175" s="15">
        <v>100</v>
      </c>
      <c r="J175" s="3">
        <f t="shared" si="2"/>
        <v>400</v>
      </c>
    </row>
    <row r="176" spans="1:10" x14ac:dyDescent="0.25">
      <c r="A176" s="14" t="s">
        <v>28</v>
      </c>
      <c r="B176" s="14" t="s">
        <v>13</v>
      </c>
      <c r="C176" s="14" t="s">
        <v>14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113</v>
      </c>
      <c r="J176" s="3">
        <f t="shared" si="2"/>
        <v>113</v>
      </c>
    </row>
    <row r="177" spans="1:10" hidden="1" x14ac:dyDescent="0.25">
      <c r="A177" s="14" t="s">
        <v>28</v>
      </c>
      <c r="B177" s="14" t="s">
        <v>17</v>
      </c>
      <c r="C177" s="14" t="s">
        <v>18</v>
      </c>
      <c r="D177" s="15">
        <v>2240</v>
      </c>
      <c r="E177" s="15">
        <v>2240</v>
      </c>
      <c r="F177" s="15">
        <v>1740</v>
      </c>
      <c r="G177" s="15">
        <v>1740</v>
      </c>
      <c r="H177" s="15">
        <v>1740</v>
      </c>
      <c r="I177" s="15">
        <v>1740</v>
      </c>
      <c r="J177" s="3">
        <f t="shared" si="2"/>
        <v>11440</v>
      </c>
    </row>
    <row r="178" spans="1:10" hidden="1" x14ac:dyDescent="0.25">
      <c r="A178" s="14" t="s">
        <v>28</v>
      </c>
      <c r="B178" s="14" t="s">
        <v>17</v>
      </c>
      <c r="C178" s="14" t="s">
        <v>25</v>
      </c>
      <c r="D178" s="15">
        <v>0</v>
      </c>
      <c r="E178" s="15">
        <v>0</v>
      </c>
      <c r="F178" s="15">
        <v>25</v>
      </c>
      <c r="G178" s="15">
        <v>0</v>
      </c>
      <c r="H178" s="15">
        <v>0</v>
      </c>
      <c r="I178" s="15">
        <v>0</v>
      </c>
      <c r="J178" s="3">
        <f t="shared" si="2"/>
        <v>25</v>
      </c>
    </row>
    <row r="179" spans="1:10" hidden="1" x14ac:dyDescent="0.25">
      <c r="A179" s="14" t="s">
        <v>28</v>
      </c>
      <c r="B179" s="14" t="s">
        <v>17</v>
      </c>
      <c r="C179" s="14" t="s">
        <v>18</v>
      </c>
      <c r="D179" s="15">
        <v>34</v>
      </c>
      <c r="E179" s="15">
        <v>35</v>
      </c>
      <c r="F179" s="15">
        <v>36</v>
      </c>
      <c r="G179" s="15">
        <v>37</v>
      </c>
      <c r="H179" s="15">
        <v>38</v>
      </c>
      <c r="I179" s="15">
        <v>39</v>
      </c>
      <c r="J179" s="3">
        <f t="shared" si="2"/>
        <v>219</v>
      </c>
    </row>
    <row r="180" spans="1:10" hidden="1" x14ac:dyDescent="0.25">
      <c r="A180" s="14" t="s">
        <v>28</v>
      </c>
      <c r="B180" s="14" t="s">
        <v>17</v>
      </c>
      <c r="C180" s="14" t="s">
        <v>18</v>
      </c>
      <c r="D180" s="15">
        <v>2329</v>
      </c>
      <c r="E180" s="15">
        <v>3591</v>
      </c>
      <c r="F180" s="15">
        <v>4318</v>
      </c>
      <c r="G180" s="15">
        <v>4284</v>
      </c>
      <c r="H180" s="15">
        <v>4172</v>
      </c>
      <c r="I180" s="15">
        <v>4063</v>
      </c>
      <c r="J180" s="3">
        <f t="shared" si="2"/>
        <v>22757</v>
      </c>
    </row>
    <row r="181" spans="1:10" hidden="1" x14ac:dyDescent="0.25">
      <c r="A181" s="14" t="s">
        <v>28</v>
      </c>
      <c r="B181" s="14" t="s">
        <v>17</v>
      </c>
      <c r="C181" s="14" t="s">
        <v>18</v>
      </c>
      <c r="D181" s="15">
        <v>0</v>
      </c>
      <c r="E181" s="15">
        <v>0</v>
      </c>
      <c r="F181" s="15">
        <v>500</v>
      </c>
      <c r="G181" s="15">
        <v>500</v>
      </c>
      <c r="H181" s="15">
        <v>500</v>
      </c>
      <c r="I181" s="15">
        <v>500</v>
      </c>
      <c r="J181" s="3">
        <f t="shared" si="2"/>
        <v>2000</v>
      </c>
    </row>
    <row r="182" spans="1:10" hidden="1" x14ac:dyDescent="0.25">
      <c r="A182" s="14" t="s">
        <v>28</v>
      </c>
      <c r="B182" s="14" t="s">
        <v>17</v>
      </c>
      <c r="C182" s="14" t="s">
        <v>18</v>
      </c>
      <c r="D182" s="15">
        <v>1932</v>
      </c>
      <c r="E182" s="15">
        <v>2886</v>
      </c>
      <c r="F182" s="15">
        <v>3959</v>
      </c>
      <c r="G182" s="15">
        <v>5206</v>
      </c>
      <c r="H182" s="15">
        <v>6654</v>
      </c>
      <c r="I182" s="15">
        <v>8339</v>
      </c>
      <c r="J182" s="3">
        <f t="shared" si="2"/>
        <v>28976</v>
      </c>
    </row>
    <row r="183" spans="1:10" x14ac:dyDescent="0.25">
      <c r="A183" s="14" t="s">
        <v>28</v>
      </c>
      <c r="B183" s="14" t="s">
        <v>15</v>
      </c>
      <c r="C183" s="14" t="s">
        <v>22</v>
      </c>
      <c r="D183" s="15">
        <v>0</v>
      </c>
      <c r="E183" s="15">
        <v>0</v>
      </c>
      <c r="F183" s="15">
        <v>31</v>
      </c>
      <c r="G183" s="15">
        <v>0</v>
      </c>
      <c r="H183" s="15">
        <v>0</v>
      </c>
      <c r="I183" s="15">
        <v>0</v>
      </c>
      <c r="J183" s="3">
        <f t="shared" si="2"/>
        <v>31</v>
      </c>
    </row>
    <row r="184" spans="1:10" x14ac:dyDescent="0.25">
      <c r="A184" s="14" t="s">
        <v>28</v>
      </c>
      <c r="B184" s="14" t="s">
        <v>15</v>
      </c>
      <c r="C184" s="14" t="s">
        <v>20</v>
      </c>
      <c r="D184" s="15">
        <v>425</v>
      </c>
      <c r="E184" s="15">
        <v>425</v>
      </c>
      <c r="F184" s="15">
        <v>425</v>
      </c>
      <c r="G184" s="15">
        <v>425</v>
      </c>
      <c r="H184" s="15">
        <v>425</v>
      </c>
      <c r="I184" s="15">
        <v>425</v>
      </c>
      <c r="J184" s="3">
        <f t="shared" si="2"/>
        <v>2550</v>
      </c>
    </row>
    <row r="185" spans="1:10" x14ac:dyDescent="0.25">
      <c r="A185" s="14" t="s">
        <v>28</v>
      </c>
      <c r="B185" s="14" t="s">
        <v>15</v>
      </c>
      <c r="C185" s="14" t="s">
        <v>26</v>
      </c>
      <c r="D185" s="15">
        <v>0</v>
      </c>
      <c r="E185" s="15">
        <v>0</v>
      </c>
      <c r="F185" s="15">
        <v>0</v>
      </c>
      <c r="G185" s="15">
        <v>0</v>
      </c>
      <c r="H185" s="15">
        <v>2029</v>
      </c>
      <c r="I185" s="15">
        <v>7220</v>
      </c>
      <c r="J185" s="3">
        <f t="shared" si="2"/>
        <v>9249</v>
      </c>
    </row>
    <row r="186" spans="1:10" x14ac:dyDescent="0.25">
      <c r="A186" s="14" t="s">
        <v>28</v>
      </c>
      <c r="B186" s="14" t="s">
        <v>15</v>
      </c>
      <c r="C186" s="14" t="s">
        <v>22</v>
      </c>
      <c r="D186" s="15">
        <v>0</v>
      </c>
      <c r="E186" s="15">
        <v>31</v>
      </c>
      <c r="F186" s="15">
        <v>104</v>
      </c>
      <c r="G186" s="15">
        <v>198</v>
      </c>
      <c r="H186" s="15">
        <v>173</v>
      </c>
      <c r="I186" s="15">
        <v>0</v>
      </c>
      <c r="J186" s="3">
        <f t="shared" si="2"/>
        <v>506</v>
      </c>
    </row>
    <row r="187" spans="1:10" x14ac:dyDescent="0.25">
      <c r="A187" s="14" t="s">
        <v>28</v>
      </c>
      <c r="B187" s="14" t="s">
        <v>15</v>
      </c>
      <c r="C187" s="14" t="s">
        <v>26</v>
      </c>
      <c r="D187" s="15">
        <v>49</v>
      </c>
      <c r="E187" s="15">
        <v>65</v>
      </c>
      <c r="F187" s="15">
        <v>85</v>
      </c>
      <c r="G187" s="15">
        <v>111</v>
      </c>
      <c r="H187" s="15">
        <v>140</v>
      </c>
      <c r="I187" s="15">
        <v>174</v>
      </c>
      <c r="J187" s="3">
        <f t="shared" si="2"/>
        <v>624</v>
      </c>
    </row>
    <row r="188" spans="1:10" x14ac:dyDescent="0.25">
      <c r="A188" s="14" t="s">
        <v>28</v>
      </c>
      <c r="B188" s="14" t="s">
        <v>15</v>
      </c>
      <c r="C188" s="14" t="s">
        <v>26</v>
      </c>
      <c r="D188" s="15">
        <v>0</v>
      </c>
      <c r="E188" s="15">
        <v>0</v>
      </c>
      <c r="F188" s="15">
        <v>2379</v>
      </c>
      <c r="G188" s="15">
        <v>3470</v>
      </c>
      <c r="H188" s="15">
        <v>4580</v>
      </c>
      <c r="I188" s="15">
        <v>5716</v>
      </c>
      <c r="J188" s="3">
        <f t="shared" si="2"/>
        <v>16145</v>
      </c>
    </row>
    <row r="189" spans="1:10" x14ac:dyDescent="0.25">
      <c r="A189" s="14" t="s">
        <v>28</v>
      </c>
      <c r="B189" s="14" t="s">
        <v>15</v>
      </c>
      <c r="C189" s="14" t="s">
        <v>26</v>
      </c>
      <c r="D189" s="15">
        <v>0</v>
      </c>
      <c r="E189" s="15">
        <v>0</v>
      </c>
      <c r="F189" s="15">
        <v>136</v>
      </c>
      <c r="G189" s="15">
        <v>464</v>
      </c>
      <c r="H189" s="15">
        <v>834</v>
      </c>
      <c r="I189" s="15">
        <v>1123</v>
      </c>
      <c r="J189" s="3">
        <f t="shared" si="2"/>
        <v>2557</v>
      </c>
    </row>
    <row r="190" spans="1:10" x14ac:dyDescent="0.25">
      <c r="A190" s="14" t="s">
        <v>28</v>
      </c>
      <c r="B190" s="14" t="s">
        <v>15</v>
      </c>
      <c r="C190" s="14" t="s">
        <v>26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3">
        <f t="shared" si="2"/>
        <v>0</v>
      </c>
    </row>
    <row r="191" spans="1:10" x14ac:dyDescent="0.25">
      <c r="A191" s="14" t="s">
        <v>28</v>
      </c>
      <c r="B191" s="14" t="s">
        <v>15</v>
      </c>
      <c r="C191" s="14" t="s">
        <v>26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525</v>
      </c>
      <c r="J191" s="3">
        <f t="shared" si="2"/>
        <v>525</v>
      </c>
    </row>
    <row r="192" spans="1:10" x14ac:dyDescent="0.25">
      <c r="A192" s="14" t="s">
        <v>28</v>
      </c>
      <c r="B192" s="14" t="s">
        <v>15</v>
      </c>
      <c r="C192" s="14" t="s">
        <v>16</v>
      </c>
      <c r="D192" s="15">
        <v>0</v>
      </c>
      <c r="E192" s="15">
        <v>500</v>
      </c>
      <c r="F192" s="15">
        <v>2700</v>
      </c>
      <c r="G192" s="15">
        <v>3000</v>
      </c>
      <c r="H192" s="15">
        <v>5800</v>
      </c>
      <c r="I192" s="15">
        <v>5800</v>
      </c>
      <c r="J192" s="3">
        <f t="shared" si="2"/>
        <v>17800</v>
      </c>
    </row>
    <row r="193" spans="1:10" x14ac:dyDescent="0.25">
      <c r="A193" s="14" t="s">
        <v>28</v>
      </c>
      <c r="B193" s="14" t="s">
        <v>15</v>
      </c>
      <c r="C193" s="14" t="s">
        <v>26</v>
      </c>
      <c r="D193" s="15">
        <v>0</v>
      </c>
      <c r="E193" s="15">
        <v>0</v>
      </c>
      <c r="F193" s="15">
        <v>74</v>
      </c>
      <c r="G193" s="15">
        <v>356</v>
      </c>
      <c r="H193" s="15">
        <v>678</v>
      </c>
      <c r="I193" s="15">
        <v>933</v>
      </c>
      <c r="J193" s="3">
        <f t="shared" si="2"/>
        <v>2041</v>
      </c>
    </row>
    <row r="194" spans="1:10" hidden="1" x14ac:dyDescent="0.25">
      <c r="A194" t="s">
        <v>29</v>
      </c>
      <c r="B194" t="s">
        <v>10</v>
      </c>
      <c r="C194" t="s">
        <v>12</v>
      </c>
      <c r="D194" s="1">
        <v>39</v>
      </c>
      <c r="E194" s="1">
        <v>131</v>
      </c>
      <c r="F194" s="1">
        <v>231</v>
      </c>
      <c r="G194" s="1">
        <v>230</v>
      </c>
      <c r="H194" s="1">
        <v>232</v>
      </c>
      <c r="I194" s="1">
        <v>233</v>
      </c>
      <c r="J194" s="3">
        <f t="shared" si="2"/>
        <v>1096</v>
      </c>
    </row>
    <row r="195" spans="1:10" hidden="1" x14ac:dyDescent="0.25">
      <c r="A195" t="s">
        <v>29</v>
      </c>
      <c r="B195" t="s">
        <v>10</v>
      </c>
      <c r="C195" t="s">
        <v>12</v>
      </c>
      <c r="D195" s="1">
        <v>8</v>
      </c>
      <c r="E195" s="1">
        <v>26</v>
      </c>
      <c r="F195" s="1">
        <v>23</v>
      </c>
      <c r="G195" s="1">
        <v>21</v>
      </c>
      <c r="H195" s="1">
        <v>21</v>
      </c>
      <c r="I195" s="1">
        <v>21</v>
      </c>
      <c r="J195" s="3">
        <f t="shared" ref="J195:J258" si="3">SUM(D195:I195)</f>
        <v>120</v>
      </c>
    </row>
    <row r="196" spans="1:10" hidden="1" x14ac:dyDescent="0.25">
      <c r="A196" t="s">
        <v>29</v>
      </c>
      <c r="B196" t="s">
        <v>10</v>
      </c>
      <c r="C196" t="s">
        <v>30</v>
      </c>
      <c r="D196" s="1">
        <v>95</v>
      </c>
      <c r="E196" s="1">
        <v>364</v>
      </c>
      <c r="F196" s="1">
        <v>544</v>
      </c>
      <c r="G196" s="1">
        <v>581</v>
      </c>
      <c r="H196" s="1">
        <v>623</v>
      </c>
      <c r="I196" s="1">
        <v>674</v>
      </c>
      <c r="J196" s="3">
        <f t="shared" si="3"/>
        <v>2881</v>
      </c>
    </row>
    <row r="197" spans="1:10" hidden="1" x14ac:dyDescent="0.25">
      <c r="A197" t="s">
        <v>29</v>
      </c>
      <c r="B197" t="s">
        <v>10</v>
      </c>
      <c r="C197" t="s">
        <v>12</v>
      </c>
      <c r="D197" s="1">
        <v>1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3">
        <f t="shared" si="3"/>
        <v>1</v>
      </c>
    </row>
    <row r="198" spans="1:10" hidden="1" x14ac:dyDescent="0.25">
      <c r="A198" s="16" t="s">
        <v>31</v>
      </c>
      <c r="B198" s="16" t="s">
        <v>10</v>
      </c>
      <c r="C198" s="16" t="s">
        <v>11</v>
      </c>
      <c r="D198" s="17">
        <v>31</v>
      </c>
      <c r="E198" s="17">
        <v>28</v>
      </c>
      <c r="F198" s="17">
        <v>28</v>
      </c>
      <c r="G198" s="17">
        <v>28</v>
      </c>
      <c r="H198" s="17">
        <v>27</v>
      </c>
      <c r="I198" s="17">
        <v>25</v>
      </c>
      <c r="J198" s="3">
        <f t="shared" si="3"/>
        <v>167</v>
      </c>
    </row>
    <row r="199" spans="1:10" hidden="1" x14ac:dyDescent="0.25">
      <c r="A199" s="16" t="s">
        <v>31</v>
      </c>
      <c r="B199" s="16" t="s">
        <v>10</v>
      </c>
      <c r="C199" s="16" t="s">
        <v>11</v>
      </c>
      <c r="D199" s="17">
        <v>45</v>
      </c>
      <c r="E199" s="17">
        <v>51</v>
      </c>
      <c r="F199" s="17">
        <v>50</v>
      </c>
      <c r="G199" s="17">
        <v>47</v>
      </c>
      <c r="H199" s="17">
        <v>52</v>
      </c>
      <c r="I199" s="17">
        <v>56</v>
      </c>
      <c r="J199" s="3">
        <f t="shared" si="3"/>
        <v>301</v>
      </c>
    </row>
    <row r="200" spans="1:10" hidden="1" x14ac:dyDescent="0.25">
      <c r="A200" s="16" t="s">
        <v>31</v>
      </c>
      <c r="B200" s="16" t="s">
        <v>10</v>
      </c>
      <c r="C200" s="16" t="s">
        <v>11</v>
      </c>
      <c r="D200" s="17">
        <v>129</v>
      </c>
      <c r="E200" s="17">
        <v>134</v>
      </c>
      <c r="F200" s="17">
        <v>132</v>
      </c>
      <c r="G200" s="17">
        <v>128</v>
      </c>
      <c r="H200" s="17">
        <v>133</v>
      </c>
      <c r="I200" s="17">
        <v>137</v>
      </c>
      <c r="J200" s="3">
        <f t="shared" si="3"/>
        <v>793</v>
      </c>
    </row>
    <row r="201" spans="1:10" hidden="1" x14ac:dyDescent="0.25">
      <c r="A201" s="16" t="s">
        <v>31</v>
      </c>
      <c r="B201" s="16" t="s">
        <v>10</v>
      </c>
      <c r="C201" s="16" t="s">
        <v>12</v>
      </c>
      <c r="D201" s="17">
        <v>88</v>
      </c>
      <c r="E201" s="17">
        <v>118</v>
      </c>
      <c r="F201" s="17">
        <v>143</v>
      </c>
      <c r="G201" s="17">
        <v>169</v>
      </c>
      <c r="H201" s="17">
        <v>209</v>
      </c>
      <c r="I201" s="17">
        <v>252</v>
      </c>
      <c r="J201" s="3">
        <f t="shared" si="3"/>
        <v>979</v>
      </c>
    </row>
    <row r="202" spans="1:10" hidden="1" x14ac:dyDescent="0.25">
      <c r="A202" s="16" t="s">
        <v>31</v>
      </c>
      <c r="B202" s="16" t="s">
        <v>10</v>
      </c>
      <c r="C202" s="16" t="s">
        <v>11</v>
      </c>
      <c r="D202" s="17">
        <v>4</v>
      </c>
      <c r="E202" s="17">
        <v>4</v>
      </c>
      <c r="F202" s="17">
        <v>4</v>
      </c>
      <c r="G202" s="17">
        <v>3</v>
      </c>
      <c r="H202" s="17">
        <v>3</v>
      </c>
      <c r="I202" s="17">
        <v>3</v>
      </c>
      <c r="J202" s="3">
        <f t="shared" si="3"/>
        <v>21</v>
      </c>
    </row>
    <row r="203" spans="1:10" hidden="1" x14ac:dyDescent="0.25">
      <c r="A203" s="16" t="s">
        <v>31</v>
      </c>
      <c r="B203" s="16" t="s">
        <v>10</v>
      </c>
      <c r="C203" s="16" t="s">
        <v>11</v>
      </c>
      <c r="D203" s="17">
        <v>464</v>
      </c>
      <c r="E203" s="17">
        <v>486</v>
      </c>
      <c r="F203" s="17">
        <v>484</v>
      </c>
      <c r="G203" s="17">
        <v>474</v>
      </c>
      <c r="H203" s="17">
        <v>490</v>
      </c>
      <c r="I203" s="17">
        <v>507</v>
      </c>
      <c r="J203" s="3">
        <f t="shared" si="3"/>
        <v>2905</v>
      </c>
    </row>
    <row r="204" spans="1:10" hidden="1" x14ac:dyDescent="0.25">
      <c r="A204" s="16" t="s">
        <v>31</v>
      </c>
      <c r="B204" s="16" t="s">
        <v>10</v>
      </c>
      <c r="C204" s="16" t="s">
        <v>12</v>
      </c>
      <c r="D204" s="17">
        <v>189</v>
      </c>
      <c r="E204" s="17">
        <v>360</v>
      </c>
      <c r="F204" s="17">
        <v>509</v>
      </c>
      <c r="G204" s="17">
        <v>638</v>
      </c>
      <c r="H204" s="17">
        <v>791</v>
      </c>
      <c r="I204" s="17">
        <v>938</v>
      </c>
      <c r="J204" s="3">
        <f t="shared" si="3"/>
        <v>3425</v>
      </c>
    </row>
    <row r="205" spans="1:10" x14ac:dyDescent="0.25">
      <c r="A205" s="16" t="s">
        <v>31</v>
      </c>
      <c r="B205" s="16" t="s">
        <v>13</v>
      </c>
      <c r="C205" s="16" t="s">
        <v>14</v>
      </c>
      <c r="D205" s="17">
        <v>200</v>
      </c>
      <c r="E205" s="17">
        <v>200</v>
      </c>
      <c r="F205" s="17">
        <v>200</v>
      </c>
      <c r="G205" s="17">
        <v>200</v>
      </c>
      <c r="H205" s="17">
        <v>200</v>
      </c>
      <c r="I205" s="17">
        <v>200</v>
      </c>
      <c r="J205" s="3">
        <f t="shared" si="3"/>
        <v>1200</v>
      </c>
    </row>
    <row r="206" spans="1:10" hidden="1" x14ac:dyDescent="0.25">
      <c r="A206" s="16" t="s">
        <v>31</v>
      </c>
      <c r="B206" s="16" t="s">
        <v>17</v>
      </c>
      <c r="C206" s="16" t="s">
        <v>18</v>
      </c>
      <c r="D206" s="17">
        <v>100</v>
      </c>
      <c r="E206" s="17">
        <v>100</v>
      </c>
      <c r="F206" s="17">
        <v>100</v>
      </c>
      <c r="G206" s="17">
        <v>100</v>
      </c>
      <c r="H206" s="17">
        <v>100</v>
      </c>
      <c r="I206" s="17">
        <v>100</v>
      </c>
      <c r="J206" s="3">
        <f t="shared" si="3"/>
        <v>600</v>
      </c>
    </row>
    <row r="207" spans="1:10" hidden="1" x14ac:dyDescent="0.25">
      <c r="A207" s="16" t="s">
        <v>31</v>
      </c>
      <c r="B207" s="16" t="s">
        <v>17</v>
      </c>
      <c r="C207" s="16" t="s">
        <v>18</v>
      </c>
      <c r="D207" s="17">
        <v>50</v>
      </c>
      <c r="E207" s="17">
        <v>50</v>
      </c>
      <c r="F207" s="17">
        <v>50</v>
      </c>
      <c r="G207" s="17">
        <v>50</v>
      </c>
      <c r="H207" s="17">
        <v>50</v>
      </c>
      <c r="I207" s="17">
        <v>50</v>
      </c>
      <c r="J207" s="3">
        <f t="shared" si="3"/>
        <v>300</v>
      </c>
    </row>
    <row r="208" spans="1:10" x14ac:dyDescent="0.25">
      <c r="A208" s="16" t="s">
        <v>31</v>
      </c>
      <c r="B208" s="16" t="s">
        <v>15</v>
      </c>
      <c r="C208" s="16" t="s">
        <v>20</v>
      </c>
      <c r="D208" s="17">
        <v>425</v>
      </c>
      <c r="E208" s="17">
        <v>425</v>
      </c>
      <c r="F208" s="17">
        <v>425</v>
      </c>
      <c r="G208" s="17">
        <v>425</v>
      </c>
      <c r="H208" s="17">
        <v>425</v>
      </c>
      <c r="I208" s="17">
        <v>425</v>
      </c>
      <c r="J208" s="3">
        <f t="shared" si="3"/>
        <v>2550</v>
      </c>
    </row>
    <row r="209" spans="1:10" x14ac:dyDescent="0.25">
      <c r="A209" s="16" t="s">
        <v>31</v>
      </c>
      <c r="B209" s="16" t="s">
        <v>15</v>
      </c>
      <c r="C209" s="16" t="s">
        <v>16</v>
      </c>
      <c r="D209" s="17">
        <v>0</v>
      </c>
      <c r="E209" s="17">
        <v>50</v>
      </c>
      <c r="F209" s="17">
        <v>50</v>
      </c>
      <c r="G209" s="17">
        <v>50</v>
      </c>
      <c r="H209" s="17">
        <v>50</v>
      </c>
      <c r="I209" s="17">
        <v>50</v>
      </c>
      <c r="J209" s="3">
        <f t="shared" si="3"/>
        <v>250</v>
      </c>
    </row>
    <row r="210" spans="1:10" hidden="1" x14ac:dyDescent="0.25">
      <c r="A210" s="18" t="s">
        <v>32</v>
      </c>
      <c r="B210" s="18" t="s">
        <v>10</v>
      </c>
      <c r="C210" s="18" t="s">
        <v>12</v>
      </c>
      <c r="D210" s="19">
        <v>22969</v>
      </c>
      <c r="E210" s="19">
        <v>24559</v>
      </c>
      <c r="F210" s="19">
        <v>28317</v>
      </c>
      <c r="G210" s="19">
        <v>31220</v>
      </c>
      <c r="H210" s="19">
        <v>33822</v>
      </c>
      <c r="I210" s="19">
        <v>36899</v>
      </c>
      <c r="J210" s="3">
        <f t="shared" si="3"/>
        <v>177786</v>
      </c>
    </row>
    <row r="211" spans="1:10" hidden="1" x14ac:dyDescent="0.25">
      <c r="A211" s="18" t="s">
        <v>32</v>
      </c>
      <c r="B211" s="18" t="s">
        <v>10</v>
      </c>
      <c r="C211" s="18" t="s">
        <v>11</v>
      </c>
      <c r="D211" s="19">
        <v>15745</v>
      </c>
      <c r="E211" s="19">
        <v>18293</v>
      </c>
      <c r="F211" s="19">
        <v>20997</v>
      </c>
      <c r="G211" s="19">
        <v>22989</v>
      </c>
      <c r="H211" s="19">
        <v>24659</v>
      </c>
      <c r="I211" s="19">
        <v>26641</v>
      </c>
      <c r="J211" s="3">
        <f t="shared" si="3"/>
        <v>129324</v>
      </c>
    </row>
    <row r="212" spans="1:10" hidden="1" x14ac:dyDescent="0.25">
      <c r="A212" s="18" t="s">
        <v>32</v>
      </c>
      <c r="B212" s="18" t="s">
        <v>10</v>
      </c>
      <c r="C212" s="18" t="s">
        <v>12</v>
      </c>
      <c r="D212" s="19">
        <v>89</v>
      </c>
      <c r="E212" s="19">
        <v>287</v>
      </c>
      <c r="F212" s="19">
        <v>492</v>
      </c>
      <c r="G212" s="19">
        <v>542</v>
      </c>
      <c r="H212" s="19">
        <v>540</v>
      </c>
      <c r="I212" s="19">
        <v>539</v>
      </c>
      <c r="J212" s="3">
        <f t="shared" si="3"/>
        <v>2489</v>
      </c>
    </row>
    <row r="213" spans="1:10" hidden="1" x14ac:dyDescent="0.25">
      <c r="A213" s="18" t="s">
        <v>32</v>
      </c>
      <c r="B213" s="18" t="s">
        <v>10</v>
      </c>
      <c r="C213" s="18" t="s">
        <v>11</v>
      </c>
      <c r="D213" s="19">
        <v>486</v>
      </c>
      <c r="E213" s="19">
        <v>516</v>
      </c>
      <c r="F213" s="19">
        <v>553</v>
      </c>
      <c r="G213" s="19">
        <v>553</v>
      </c>
      <c r="H213" s="19">
        <v>552</v>
      </c>
      <c r="I213" s="19">
        <v>552</v>
      </c>
      <c r="J213" s="3">
        <f t="shared" si="3"/>
        <v>3212</v>
      </c>
    </row>
    <row r="214" spans="1:10" hidden="1" x14ac:dyDescent="0.25">
      <c r="A214" s="18" t="s">
        <v>32</v>
      </c>
      <c r="B214" s="18" t="s">
        <v>10</v>
      </c>
      <c r="C214" s="18" t="s">
        <v>12</v>
      </c>
      <c r="D214" s="19">
        <v>246</v>
      </c>
      <c r="E214" s="19">
        <v>479</v>
      </c>
      <c r="F214" s="19">
        <v>614</v>
      </c>
      <c r="G214" s="19">
        <v>724</v>
      </c>
      <c r="H214" s="19">
        <v>822</v>
      </c>
      <c r="I214" s="19">
        <v>921</v>
      </c>
      <c r="J214" s="3">
        <f t="shared" si="3"/>
        <v>3806</v>
      </c>
    </row>
    <row r="215" spans="1:10" hidden="1" x14ac:dyDescent="0.25">
      <c r="A215" s="18" t="s">
        <v>32</v>
      </c>
      <c r="B215" s="18" t="s">
        <v>10</v>
      </c>
      <c r="C215" s="18" t="s">
        <v>12</v>
      </c>
      <c r="D215" s="19">
        <v>0</v>
      </c>
      <c r="E215" s="19">
        <v>0</v>
      </c>
      <c r="F215" s="19">
        <v>10</v>
      </c>
      <c r="G215" s="19">
        <v>24</v>
      </c>
      <c r="H215" s="19">
        <v>40</v>
      </c>
      <c r="I215" s="19">
        <v>59</v>
      </c>
      <c r="J215" s="3">
        <f t="shared" si="3"/>
        <v>133</v>
      </c>
    </row>
    <row r="216" spans="1:10" hidden="1" x14ac:dyDescent="0.25">
      <c r="A216" s="18" t="s">
        <v>32</v>
      </c>
      <c r="B216" s="18" t="s">
        <v>10</v>
      </c>
      <c r="C216" s="18" t="s">
        <v>12</v>
      </c>
      <c r="D216" s="19">
        <v>6</v>
      </c>
      <c r="E216" s="19">
        <v>1</v>
      </c>
      <c r="F216" s="19">
        <v>0</v>
      </c>
      <c r="G216" s="19">
        <v>0</v>
      </c>
      <c r="H216" s="19">
        <v>0</v>
      </c>
      <c r="I216" s="19">
        <v>0</v>
      </c>
      <c r="J216" s="3">
        <f t="shared" si="3"/>
        <v>7</v>
      </c>
    </row>
    <row r="217" spans="1:10" hidden="1" x14ac:dyDescent="0.25">
      <c r="A217" s="18" t="s">
        <v>32</v>
      </c>
      <c r="B217" s="18" t="s">
        <v>10</v>
      </c>
      <c r="C217" s="18" t="s">
        <v>11</v>
      </c>
      <c r="D217" s="19">
        <v>19</v>
      </c>
      <c r="E217" s="19">
        <v>21</v>
      </c>
      <c r="F217" s="19">
        <v>24</v>
      </c>
      <c r="G217" s="19">
        <v>26</v>
      </c>
      <c r="H217" s="19">
        <v>29</v>
      </c>
      <c r="I217" s="19">
        <v>31</v>
      </c>
      <c r="J217" s="3">
        <f t="shared" si="3"/>
        <v>150</v>
      </c>
    </row>
    <row r="218" spans="1:10" hidden="1" x14ac:dyDescent="0.25">
      <c r="A218" s="18" t="s">
        <v>32</v>
      </c>
      <c r="B218" s="18" t="s">
        <v>10</v>
      </c>
      <c r="C218" s="18" t="s">
        <v>12</v>
      </c>
      <c r="D218" s="19">
        <v>13</v>
      </c>
      <c r="E218" s="19">
        <v>11</v>
      </c>
      <c r="F218" s="19">
        <v>10</v>
      </c>
      <c r="G218" s="19">
        <v>8</v>
      </c>
      <c r="H218" s="19">
        <v>9</v>
      </c>
      <c r="I218" s="19">
        <v>10</v>
      </c>
      <c r="J218" s="3">
        <f t="shared" si="3"/>
        <v>61</v>
      </c>
    </row>
    <row r="219" spans="1:10" hidden="1" x14ac:dyDescent="0.25">
      <c r="A219" s="18" t="s">
        <v>32</v>
      </c>
      <c r="B219" s="18" t="s">
        <v>10</v>
      </c>
      <c r="C219" s="18" t="s">
        <v>11</v>
      </c>
      <c r="D219" s="19">
        <v>163</v>
      </c>
      <c r="E219" s="19">
        <v>184</v>
      </c>
      <c r="F219" s="19">
        <v>204</v>
      </c>
      <c r="G219" s="19">
        <v>229</v>
      </c>
      <c r="H219" s="19">
        <v>251</v>
      </c>
      <c r="I219" s="19">
        <v>272</v>
      </c>
      <c r="J219" s="3">
        <f t="shared" si="3"/>
        <v>1303</v>
      </c>
    </row>
    <row r="220" spans="1:10" hidden="1" x14ac:dyDescent="0.25">
      <c r="A220" s="18" t="s">
        <v>32</v>
      </c>
      <c r="B220" s="18" t="s">
        <v>10</v>
      </c>
      <c r="C220" s="18" t="s">
        <v>12</v>
      </c>
      <c r="D220" s="19">
        <v>74</v>
      </c>
      <c r="E220" s="19">
        <v>94</v>
      </c>
      <c r="F220" s="19">
        <v>87</v>
      </c>
      <c r="G220" s="19">
        <v>87</v>
      </c>
      <c r="H220" s="19">
        <v>96</v>
      </c>
      <c r="I220" s="19">
        <v>103</v>
      </c>
      <c r="J220" s="3">
        <f t="shared" si="3"/>
        <v>541</v>
      </c>
    </row>
    <row r="221" spans="1:10" hidden="1" x14ac:dyDescent="0.25">
      <c r="A221" s="18" t="s">
        <v>32</v>
      </c>
      <c r="B221" s="18" t="s">
        <v>10</v>
      </c>
      <c r="C221" s="18" t="s">
        <v>11</v>
      </c>
      <c r="D221" s="19">
        <v>65</v>
      </c>
      <c r="E221" s="19">
        <v>64</v>
      </c>
      <c r="F221" s="19">
        <v>64</v>
      </c>
      <c r="G221" s="19">
        <v>63</v>
      </c>
      <c r="H221" s="19">
        <v>63</v>
      </c>
      <c r="I221" s="19">
        <v>63</v>
      </c>
      <c r="J221" s="3">
        <f t="shared" si="3"/>
        <v>382</v>
      </c>
    </row>
    <row r="222" spans="1:10" hidden="1" x14ac:dyDescent="0.25">
      <c r="A222" s="18" t="s">
        <v>32</v>
      </c>
      <c r="B222" s="18" t="s">
        <v>10</v>
      </c>
      <c r="C222" s="18" t="s">
        <v>12</v>
      </c>
      <c r="D222" s="19">
        <v>42</v>
      </c>
      <c r="E222" s="19">
        <v>77</v>
      </c>
      <c r="F222" s="19">
        <v>108</v>
      </c>
      <c r="G222" s="19">
        <v>122</v>
      </c>
      <c r="H222" s="19">
        <v>137</v>
      </c>
      <c r="I222" s="19">
        <v>152</v>
      </c>
      <c r="J222" s="3">
        <f t="shared" si="3"/>
        <v>638</v>
      </c>
    </row>
    <row r="223" spans="1:10" hidden="1" x14ac:dyDescent="0.25">
      <c r="A223" s="18" t="s">
        <v>32</v>
      </c>
      <c r="B223" s="18" t="s">
        <v>10</v>
      </c>
      <c r="C223" s="18" t="s">
        <v>11</v>
      </c>
      <c r="D223" s="19">
        <v>29</v>
      </c>
      <c r="E223" s="19">
        <v>33</v>
      </c>
      <c r="F223" s="19">
        <v>36</v>
      </c>
      <c r="G223" s="19">
        <v>40</v>
      </c>
      <c r="H223" s="19">
        <v>43</v>
      </c>
      <c r="I223" s="19">
        <v>47</v>
      </c>
      <c r="J223" s="3">
        <f t="shared" si="3"/>
        <v>228</v>
      </c>
    </row>
    <row r="224" spans="1:10" hidden="1" x14ac:dyDescent="0.25">
      <c r="A224" s="18" t="s">
        <v>32</v>
      </c>
      <c r="B224" s="18" t="s">
        <v>10</v>
      </c>
      <c r="C224" s="18" t="s">
        <v>11</v>
      </c>
      <c r="D224" s="19">
        <v>38</v>
      </c>
      <c r="E224" s="19">
        <v>53</v>
      </c>
      <c r="F224" s="19">
        <v>67</v>
      </c>
      <c r="G224" s="19">
        <v>83</v>
      </c>
      <c r="H224" s="19">
        <v>98</v>
      </c>
      <c r="I224" s="19">
        <v>112</v>
      </c>
      <c r="J224" s="3">
        <f t="shared" si="3"/>
        <v>451</v>
      </c>
    </row>
    <row r="225" spans="1:10" hidden="1" x14ac:dyDescent="0.25">
      <c r="A225" s="18" t="s">
        <v>32</v>
      </c>
      <c r="B225" s="18" t="s">
        <v>10</v>
      </c>
      <c r="C225" s="18" t="s">
        <v>11</v>
      </c>
      <c r="D225" s="19">
        <v>82</v>
      </c>
      <c r="E225" s="19">
        <v>86</v>
      </c>
      <c r="F225" s="19">
        <v>90</v>
      </c>
      <c r="G225" s="19">
        <v>95</v>
      </c>
      <c r="H225" s="19">
        <v>99</v>
      </c>
      <c r="I225" s="19">
        <v>104</v>
      </c>
      <c r="J225" s="3">
        <f t="shared" si="3"/>
        <v>556</v>
      </c>
    </row>
    <row r="226" spans="1:10" hidden="1" x14ac:dyDescent="0.25">
      <c r="A226" s="18" t="s">
        <v>32</v>
      </c>
      <c r="B226" s="18" t="s">
        <v>10</v>
      </c>
      <c r="C226" s="18" t="s">
        <v>12</v>
      </c>
      <c r="D226" s="19">
        <v>20</v>
      </c>
      <c r="E226" s="19">
        <v>36</v>
      </c>
      <c r="F226" s="19">
        <v>51</v>
      </c>
      <c r="G226" s="19">
        <v>73</v>
      </c>
      <c r="H226" s="19">
        <v>96</v>
      </c>
      <c r="I226" s="19">
        <v>122</v>
      </c>
      <c r="J226" s="3">
        <f t="shared" si="3"/>
        <v>398</v>
      </c>
    </row>
    <row r="227" spans="1:10" hidden="1" x14ac:dyDescent="0.25">
      <c r="A227" s="18" t="s">
        <v>32</v>
      </c>
      <c r="B227" s="18" t="s">
        <v>10</v>
      </c>
      <c r="C227" s="18" t="s">
        <v>11</v>
      </c>
      <c r="D227" s="19">
        <v>374</v>
      </c>
      <c r="E227" s="19">
        <v>437</v>
      </c>
      <c r="F227" s="19">
        <v>498</v>
      </c>
      <c r="G227" s="19">
        <v>566</v>
      </c>
      <c r="H227" s="19">
        <v>628</v>
      </c>
      <c r="I227" s="19">
        <v>686</v>
      </c>
      <c r="J227" s="3">
        <f t="shared" si="3"/>
        <v>3189</v>
      </c>
    </row>
    <row r="228" spans="1:10" hidden="1" x14ac:dyDescent="0.25">
      <c r="A228" s="18" t="s">
        <v>32</v>
      </c>
      <c r="B228" s="18" t="s">
        <v>10</v>
      </c>
      <c r="C228" s="18" t="s">
        <v>12</v>
      </c>
      <c r="D228" s="19">
        <v>187</v>
      </c>
      <c r="E228" s="19">
        <v>301</v>
      </c>
      <c r="F228" s="19">
        <v>426</v>
      </c>
      <c r="G228" s="19">
        <v>604</v>
      </c>
      <c r="H228" s="19">
        <v>773</v>
      </c>
      <c r="I228" s="19">
        <v>972</v>
      </c>
      <c r="J228" s="3">
        <f t="shared" si="3"/>
        <v>3263</v>
      </c>
    </row>
    <row r="229" spans="1:10" hidden="1" x14ac:dyDescent="0.25">
      <c r="A229" s="18" t="s">
        <v>32</v>
      </c>
      <c r="B229" s="18" t="s">
        <v>10</v>
      </c>
      <c r="C229" s="18" t="s">
        <v>11</v>
      </c>
      <c r="D229" s="19">
        <v>1395</v>
      </c>
      <c r="E229" s="19">
        <v>1823</v>
      </c>
      <c r="F229" s="19">
        <v>1819</v>
      </c>
      <c r="G229" s="19">
        <v>1816</v>
      </c>
      <c r="H229" s="19">
        <v>1815</v>
      </c>
      <c r="I229" s="19">
        <v>1815</v>
      </c>
      <c r="J229" s="3">
        <f t="shared" si="3"/>
        <v>10483</v>
      </c>
    </row>
    <row r="230" spans="1:10" hidden="1" x14ac:dyDescent="0.25">
      <c r="A230" s="18" t="s">
        <v>32</v>
      </c>
      <c r="B230" s="18" t="s">
        <v>10</v>
      </c>
      <c r="C230" s="18" t="s">
        <v>12</v>
      </c>
      <c r="D230" s="19">
        <v>702</v>
      </c>
      <c r="E230" s="19">
        <v>1652</v>
      </c>
      <c r="F230" s="19">
        <v>2408</v>
      </c>
      <c r="G230" s="19">
        <v>3052</v>
      </c>
      <c r="H230" s="19">
        <v>3640</v>
      </c>
      <c r="I230" s="19">
        <v>3921</v>
      </c>
      <c r="J230" s="3">
        <f t="shared" si="3"/>
        <v>15375</v>
      </c>
    </row>
    <row r="231" spans="1:10" hidden="1" x14ac:dyDescent="0.25">
      <c r="A231" s="18" t="s">
        <v>32</v>
      </c>
      <c r="B231" s="18" t="s">
        <v>10</v>
      </c>
      <c r="C231" s="18" t="s">
        <v>11</v>
      </c>
      <c r="D231" s="19">
        <v>170</v>
      </c>
      <c r="E231" s="19">
        <v>436</v>
      </c>
      <c r="F231" s="19">
        <v>753</v>
      </c>
      <c r="G231" s="19">
        <v>813</v>
      </c>
      <c r="H231" s="19">
        <v>843</v>
      </c>
      <c r="I231" s="19">
        <v>882</v>
      </c>
      <c r="J231" s="3">
        <f t="shared" si="3"/>
        <v>3897</v>
      </c>
    </row>
    <row r="232" spans="1:10" hidden="1" x14ac:dyDescent="0.25">
      <c r="A232" s="18" t="s">
        <v>32</v>
      </c>
      <c r="B232" s="18" t="s">
        <v>10</v>
      </c>
      <c r="C232" s="18" t="s">
        <v>11</v>
      </c>
      <c r="D232" s="19">
        <v>176</v>
      </c>
      <c r="E232" s="19">
        <v>183</v>
      </c>
      <c r="F232" s="19">
        <v>190</v>
      </c>
      <c r="G232" s="19">
        <v>197</v>
      </c>
      <c r="H232" s="19">
        <v>204</v>
      </c>
      <c r="I232" s="19">
        <v>211</v>
      </c>
      <c r="J232" s="3">
        <f t="shared" si="3"/>
        <v>1161</v>
      </c>
    </row>
    <row r="233" spans="1:10" hidden="1" x14ac:dyDescent="0.25">
      <c r="A233" s="18" t="s">
        <v>32</v>
      </c>
      <c r="B233" s="18" t="s">
        <v>10</v>
      </c>
      <c r="C233" s="18" t="s">
        <v>12</v>
      </c>
      <c r="D233" s="19">
        <v>116</v>
      </c>
      <c r="E233" s="19">
        <v>224</v>
      </c>
      <c r="F233" s="19">
        <v>333</v>
      </c>
      <c r="G233" s="19">
        <v>441</v>
      </c>
      <c r="H233" s="19">
        <v>546</v>
      </c>
      <c r="I233" s="19">
        <v>648</v>
      </c>
      <c r="J233" s="3">
        <f t="shared" si="3"/>
        <v>2308</v>
      </c>
    </row>
    <row r="234" spans="1:10" hidden="1" x14ac:dyDescent="0.25">
      <c r="A234" s="18" t="s">
        <v>32</v>
      </c>
      <c r="B234" s="18" t="s">
        <v>10</v>
      </c>
      <c r="C234" s="18" t="s">
        <v>11</v>
      </c>
      <c r="D234" s="19">
        <v>218</v>
      </c>
      <c r="E234" s="19">
        <v>214</v>
      </c>
      <c r="F234" s="19">
        <v>211</v>
      </c>
      <c r="G234" s="19">
        <v>211</v>
      </c>
      <c r="H234" s="19">
        <v>211</v>
      </c>
      <c r="I234" s="19">
        <v>211</v>
      </c>
      <c r="J234" s="3">
        <f t="shared" si="3"/>
        <v>1276</v>
      </c>
    </row>
    <row r="235" spans="1:10" hidden="1" x14ac:dyDescent="0.25">
      <c r="A235" s="18" t="s">
        <v>32</v>
      </c>
      <c r="B235" s="18" t="s">
        <v>10</v>
      </c>
      <c r="C235" s="18" t="s">
        <v>12</v>
      </c>
      <c r="D235" s="19">
        <v>108</v>
      </c>
      <c r="E235" s="19">
        <v>137</v>
      </c>
      <c r="F235" s="19">
        <v>171</v>
      </c>
      <c r="G235" s="19">
        <v>215</v>
      </c>
      <c r="H235" s="19">
        <v>254</v>
      </c>
      <c r="I235" s="19">
        <v>294</v>
      </c>
      <c r="J235" s="3">
        <f t="shared" si="3"/>
        <v>1179</v>
      </c>
    </row>
    <row r="236" spans="1:10" hidden="1" x14ac:dyDescent="0.25">
      <c r="A236" s="18" t="s">
        <v>32</v>
      </c>
      <c r="B236" s="18" t="s">
        <v>10</v>
      </c>
      <c r="C236" s="18" t="s">
        <v>11</v>
      </c>
      <c r="D236" s="19">
        <v>171</v>
      </c>
      <c r="E236" s="19">
        <v>234</v>
      </c>
      <c r="F236" s="19">
        <v>294</v>
      </c>
      <c r="G236" s="19">
        <v>362</v>
      </c>
      <c r="H236" s="19">
        <v>422</v>
      </c>
      <c r="I236" s="19">
        <v>477</v>
      </c>
      <c r="J236" s="3">
        <f t="shared" si="3"/>
        <v>1960</v>
      </c>
    </row>
    <row r="237" spans="1:10" hidden="1" x14ac:dyDescent="0.25">
      <c r="A237" s="18" t="s">
        <v>32</v>
      </c>
      <c r="B237" s="18" t="s">
        <v>10</v>
      </c>
      <c r="C237" s="18" t="s">
        <v>11</v>
      </c>
      <c r="D237" s="19">
        <v>448</v>
      </c>
      <c r="E237" s="19">
        <v>541</v>
      </c>
      <c r="F237" s="19">
        <v>630</v>
      </c>
      <c r="G237" s="19">
        <v>733</v>
      </c>
      <c r="H237" s="19">
        <v>825</v>
      </c>
      <c r="I237" s="19">
        <v>911</v>
      </c>
      <c r="J237" s="3">
        <f t="shared" si="3"/>
        <v>4088</v>
      </c>
    </row>
    <row r="238" spans="1:10" hidden="1" x14ac:dyDescent="0.25">
      <c r="A238" s="18" t="s">
        <v>32</v>
      </c>
      <c r="B238" s="18" t="s">
        <v>10</v>
      </c>
      <c r="C238" s="18" t="s">
        <v>12</v>
      </c>
      <c r="D238" s="19">
        <v>0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3">
        <f t="shared" si="3"/>
        <v>0</v>
      </c>
    </row>
    <row r="239" spans="1:10" hidden="1" x14ac:dyDescent="0.25">
      <c r="A239" s="18" t="s">
        <v>32</v>
      </c>
      <c r="B239" s="18" t="s">
        <v>10</v>
      </c>
      <c r="C239" s="18" t="s">
        <v>11</v>
      </c>
      <c r="D239" s="19">
        <v>12</v>
      </c>
      <c r="E239" s="19">
        <v>12</v>
      </c>
      <c r="F239" s="19">
        <v>12</v>
      </c>
      <c r="G239" s="19">
        <v>11</v>
      </c>
      <c r="H239" s="19">
        <v>11</v>
      </c>
      <c r="I239" s="19">
        <v>11</v>
      </c>
      <c r="J239" s="3">
        <f t="shared" si="3"/>
        <v>69</v>
      </c>
    </row>
    <row r="240" spans="1:10" hidden="1" x14ac:dyDescent="0.25">
      <c r="A240" s="18" t="s">
        <v>32</v>
      </c>
      <c r="B240" s="18" t="s">
        <v>10</v>
      </c>
      <c r="C240" s="18" t="s">
        <v>11</v>
      </c>
      <c r="D240" s="19">
        <v>3194</v>
      </c>
      <c r="E240" s="19">
        <v>4276</v>
      </c>
      <c r="F240" s="19">
        <v>5311</v>
      </c>
      <c r="G240" s="19">
        <v>6474</v>
      </c>
      <c r="H240" s="19">
        <v>7503</v>
      </c>
      <c r="I240" s="19">
        <v>8463</v>
      </c>
      <c r="J240" s="3">
        <f t="shared" si="3"/>
        <v>35221</v>
      </c>
    </row>
    <row r="241" spans="1:10" hidden="1" x14ac:dyDescent="0.25">
      <c r="A241" s="18" t="s">
        <v>32</v>
      </c>
      <c r="B241" s="18" t="s">
        <v>10</v>
      </c>
      <c r="C241" s="18" t="s">
        <v>12</v>
      </c>
      <c r="D241" s="19">
        <v>604</v>
      </c>
      <c r="E241" s="19">
        <v>2105</v>
      </c>
      <c r="F241" s="19">
        <v>2625</v>
      </c>
      <c r="G241" s="19">
        <v>3029</v>
      </c>
      <c r="H241" s="19">
        <v>3514</v>
      </c>
      <c r="I241" s="19">
        <v>3966</v>
      </c>
      <c r="J241" s="3">
        <f t="shared" si="3"/>
        <v>15843</v>
      </c>
    </row>
    <row r="242" spans="1:10" hidden="1" x14ac:dyDescent="0.25">
      <c r="A242" s="18" t="s">
        <v>32</v>
      </c>
      <c r="B242" s="18" t="s">
        <v>10</v>
      </c>
      <c r="C242" s="18" t="s">
        <v>11</v>
      </c>
      <c r="D242" s="19">
        <v>58</v>
      </c>
      <c r="E242" s="19">
        <v>57</v>
      </c>
      <c r="F242" s="19">
        <v>56</v>
      </c>
      <c r="G242" s="19">
        <v>56</v>
      </c>
      <c r="H242" s="19">
        <v>56</v>
      </c>
      <c r="I242" s="19">
        <v>57</v>
      </c>
      <c r="J242" s="3">
        <f t="shared" si="3"/>
        <v>340</v>
      </c>
    </row>
    <row r="243" spans="1:10" hidden="1" x14ac:dyDescent="0.25">
      <c r="A243" s="18" t="s">
        <v>32</v>
      </c>
      <c r="B243" s="18" t="s">
        <v>10</v>
      </c>
      <c r="C243" s="18" t="s">
        <v>12</v>
      </c>
      <c r="D243" s="19">
        <v>38</v>
      </c>
      <c r="E243" s="19">
        <v>67</v>
      </c>
      <c r="F243" s="19">
        <v>79</v>
      </c>
      <c r="G243" s="19">
        <v>91</v>
      </c>
      <c r="H243" s="19">
        <v>104</v>
      </c>
      <c r="I243" s="19">
        <v>118</v>
      </c>
      <c r="J243" s="3">
        <f t="shared" si="3"/>
        <v>497</v>
      </c>
    </row>
    <row r="244" spans="1:10" hidden="1" x14ac:dyDescent="0.25">
      <c r="A244" s="18" t="s">
        <v>32</v>
      </c>
      <c r="B244" s="18" t="s">
        <v>10</v>
      </c>
      <c r="C244" s="18" t="s">
        <v>11</v>
      </c>
      <c r="D244" s="19">
        <v>117</v>
      </c>
      <c r="E244" s="19">
        <v>114</v>
      </c>
      <c r="F244" s="19">
        <v>111</v>
      </c>
      <c r="G244" s="19">
        <v>110</v>
      </c>
      <c r="H244" s="19">
        <v>110</v>
      </c>
      <c r="I244" s="19">
        <v>110</v>
      </c>
      <c r="J244" s="3">
        <f t="shared" si="3"/>
        <v>672</v>
      </c>
    </row>
    <row r="245" spans="1:10" hidden="1" x14ac:dyDescent="0.25">
      <c r="A245" s="18" t="s">
        <v>32</v>
      </c>
      <c r="B245" s="18" t="s">
        <v>10</v>
      </c>
      <c r="C245" s="18" t="s">
        <v>12</v>
      </c>
      <c r="D245" s="19">
        <v>38</v>
      </c>
      <c r="E245" s="19">
        <v>16</v>
      </c>
      <c r="F245" s="19">
        <v>0</v>
      </c>
      <c r="G245" s="19">
        <v>0</v>
      </c>
      <c r="H245" s="19">
        <v>0</v>
      </c>
      <c r="I245" s="19">
        <v>0</v>
      </c>
      <c r="J245" s="3">
        <f t="shared" si="3"/>
        <v>54</v>
      </c>
    </row>
    <row r="246" spans="1:10" hidden="1" x14ac:dyDescent="0.25">
      <c r="A246" s="18" t="s">
        <v>32</v>
      </c>
      <c r="B246" s="18" t="s">
        <v>10</v>
      </c>
      <c r="C246" s="18" t="s">
        <v>11</v>
      </c>
      <c r="D246" s="19">
        <v>217</v>
      </c>
      <c r="E246" s="19">
        <v>217</v>
      </c>
      <c r="F246" s="19">
        <v>216</v>
      </c>
      <c r="G246" s="19">
        <v>216</v>
      </c>
      <c r="H246" s="19">
        <v>216</v>
      </c>
      <c r="I246" s="19">
        <v>216</v>
      </c>
      <c r="J246" s="3">
        <f t="shared" si="3"/>
        <v>1298</v>
      </c>
    </row>
    <row r="247" spans="1:10" hidden="1" x14ac:dyDescent="0.25">
      <c r="A247" s="18" t="s">
        <v>32</v>
      </c>
      <c r="B247" s="18" t="s">
        <v>10</v>
      </c>
      <c r="C247" s="18" t="s">
        <v>12</v>
      </c>
      <c r="D247" s="19">
        <v>144</v>
      </c>
      <c r="E247" s="19">
        <v>272</v>
      </c>
      <c r="F247" s="19">
        <v>386</v>
      </c>
      <c r="G247" s="19">
        <v>487</v>
      </c>
      <c r="H247" s="19">
        <v>581</v>
      </c>
      <c r="I247" s="19">
        <v>665</v>
      </c>
      <c r="J247" s="3">
        <f t="shared" si="3"/>
        <v>2535</v>
      </c>
    </row>
    <row r="248" spans="1:10" hidden="1" x14ac:dyDescent="0.25">
      <c r="A248" s="18" t="s">
        <v>32</v>
      </c>
      <c r="B248" s="18" t="s">
        <v>10</v>
      </c>
      <c r="C248" s="18" t="s">
        <v>11</v>
      </c>
      <c r="D248" s="19">
        <v>1268</v>
      </c>
      <c r="E248" s="19">
        <v>1508</v>
      </c>
      <c r="F248" s="19">
        <v>1653</v>
      </c>
      <c r="G248" s="19">
        <v>1678</v>
      </c>
      <c r="H248" s="19">
        <v>1722</v>
      </c>
      <c r="I248" s="19">
        <v>1776</v>
      </c>
      <c r="J248" s="3">
        <f t="shared" si="3"/>
        <v>9605</v>
      </c>
    </row>
    <row r="249" spans="1:10" hidden="1" x14ac:dyDescent="0.25">
      <c r="A249" s="18" t="s">
        <v>32</v>
      </c>
      <c r="B249" s="18" t="s">
        <v>10</v>
      </c>
      <c r="C249" s="18" t="s">
        <v>12</v>
      </c>
      <c r="D249" s="19">
        <v>853</v>
      </c>
      <c r="E249" s="19">
        <v>1825</v>
      </c>
      <c r="F249" s="19">
        <v>2399</v>
      </c>
      <c r="G249" s="19">
        <v>2889</v>
      </c>
      <c r="H249" s="19">
        <v>3325</v>
      </c>
      <c r="I249" s="19">
        <v>4645</v>
      </c>
      <c r="J249" s="3">
        <f t="shared" si="3"/>
        <v>15936</v>
      </c>
    </row>
    <row r="250" spans="1:10" hidden="1" x14ac:dyDescent="0.25">
      <c r="A250" s="18" t="s">
        <v>32</v>
      </c>
      <c r="B250" s="18" t="s">
        <v>10</v>
      </c>
      <c r="C250" s="18" t="s">
        <v>11</v>
      </c>
      <c r="D250" s="19">
        <v>168</v>
      </c>
      <c r="E250" s="19">
        <v>190</v>
      </c>
      <c r="F250" s="19">
        <v>211</v>
      </c>
      <c r="G250" s="19">
        <v>236</v>
      </c>
      <c r="H250" s="19">
        <v>259</v>
      </c>
      <c r="I250" s="19">
        <v>280</v>
      </c>
      <c r="J250" s="3">
        <f t="shared" si="3"/>
        <v>1344</v>
      </c>
    </row>
    <row r="251" spans="1:10" hidden="1" x14ac:dyDescent="0.25">
      <c r="A251" s="18" t="s">
        <v>32</v>
      </c>
      <c r="B251" s="18" t="s">
        <v>10</v>
      </c>
      <c r="C251" s="18" t="s">
        <v>12</v>
      </c>
      <c r="D251" s="19">
        <v>60</v>
      </c>
      <c r="E251" s="19">
        <v>95</v>
      </c>
      <c r="F251" s="19">
        <v>87</v>
      </c>
      <c r="G251" s="19">
        <v>87</v>
      </c>
      <c r="H251" s="19">
        <v>96</v>
      </c>
      <c r="I251" s="19">
        <v>104</v>
      </c>
      <c r="J251" s="3">
        <f t="shared" si="3"/>
        <v>529</v>
      </c>
    </row>
    <row r="252" spans="1:10" hidden="1" x14ac:dyDescent="0.25">
      <c r="A252" s="18" t="s">
        <v>32</v>
      </c>
      <c r="B252" s="18" t="s">
        <v>10</v>
      </c>
      <c r="C252" s="18" t="s">
        <v>11</v>
      </c>
      <c r="D252" s="19">
        <v>100</v>
      </c>
      <c r="E252" s="19">
        <v>99</v>
      </c>
      <c r="F252" s="19">
        <v>99</v>
      </c>
      <c r="G252" s="19">
        <v>99</v>
      </c>
      <c r="H252" s="19">
        <v>99</v>
      </c>
      <c r="I252" s="19">
        <v>99</v>
      </c>
      <c r="J252" s="3">
        <f t="shared" si="3"/>
        <v>595</v>
      </c>
    </row>
    <row r="253" spans="1:10" hidden="1" x14ac:dyDescent="0.25">
      <c r="A253" s="18" t="s">
        <v>32</v>
      </c>
      <c r="B253" s="18" t="s">
        <v>10</v>
      </c>
      <c r="C253" s="18" t="s">
        <v>12</v>
      </c>
      <c r="D253" s="19">
        <v>50</v>
      </c>
      <c r="E253" s="19">
        <v>92</v>
      </c>
      <c r="F253" s="19">
        <v>131</v>
      </c>
      <c r="G253" s="19">
        <v>166</v>
      </c>
      <c r="H253" s="19">
        <v>199</v>
      </c>
      <c r="I253" s="19">
        <v>229</v>
      </c>
      <c r="J253" s="3">
        <f t="shared" si="3"/>
        <v>867</v>
      </c>
    </row>
    <row r="254" spans="1:10" hidden="1" x14ac:dyDescent="0.25">
      <c r="A254" s="18" t="s">
        <v>32</v>
      </c>
      <c r="B254" s="18" t="s">
        <v>10</v>
      </c>
      <c r="C254" s="18" t="s">
        <v>11</v>
      </c>
      <c r="D254" s="19">
        <v>118</v>
      </c>
      <c r="E254" s="19">
        <v>117</v>
      </c>
      <c r="F254" s="19">
        <v>117</v>
      </c>
      <c r="G254" s="19">
        <v>117</v>
      </c>
      <c r="H254" s="19">
        <v>116</v>
      </c>
      <c r="I254" s="19">
        <v>116</v>
      </c>
      <c r="J254" s="3">
        <f t="shared" si="3"/>
        <v>701</v>
      </c>
    </row>
    <row r="255" spans="1:10" hidden="1" x14ac:dyDescent="0.25">
      <c r="A255" s="18" t="s">
        <v>32</v>
      </c>
      <c r="B255" s="18" t="s">
        <v>10</v>
      </c>
      <c r="C255" s="18" t="s">
        <v>12</v>
      </c>
      <c r="D255" s="19">
        <v>59</v>
      </c>
      <c r="E255" s="19">
        <v>110</v>
      </c>
      <c r="F255" s="19">
        <v>153</v>
      </c>
      <c r="G255" s="19">
        <v>197</v>
      </c>
      <c r="H255" s="19">
        <v>234</v>
      </c>
      <c r="I255" s="19">
        <v>268</v>
      </c>
      <c r="J255" s="3">
        <f t="shared" si="3"/>
        <v>1021</v>
      </c>
    </row>
    <row r="256" spans="1:10" hidden="1" x14ac:dyDescent="0.25">
      <c r="A256" s="18" t="s">
        <v>32</v>
      </c>
      <c r="B256" s="18" t="s">
        <v>10</v>
      </c>
      <c r="C256" s="18" t="s">
        <v>11</v>
      </c>
      <c r="D256" s="19">
        <v>82</v>
      </c>
      <c r="E256" s="19">
        <v>80</v>
      </c>
      <c r="F256" s="19">
        <v>79</v>
      </c>
      <c r="G256" s="19">
        <v>78</v>
      </c>
      <c r="H256" s="19">
        <v>78</v>
      </c>
      <c r="I256" s="19">
        <v>78</v>
      </c>
      <c r="J256" s="3">
        <f t="shared" si="3"/>
        <v>475</v>
      </c>
    </row>
    <row r="257" spans="1:10" hidden="1" x14ac:dyDescent="0.25">
      <c r="A257" s="18" t="s">
        <v>32</v>
      </c>
      <c r="B257" s="18" t="s">
        <v>10</v>
      </c>
      <c r="C257" s="18" t="s">
        <v>11</v>
      </c>
      <c r="D257" s="19">
        <v>313</v>
      </c>
      <c r="E257" s="19">
        <v>310</v>
      </c>
      <c r="F257" s="19">
        <v>308</v>
      </c>
      <c r="G257" s="19">
        <v>307</v>
      </c>
      <c r="H257" s="19">
        <v>306</v>
      </c>
      <c r="I257" s="19">
        <v>306</v>
      </c>
      <c r="J257" s="3">
        <f t="shared" si="3"/>
        <v>1850</v>
      </c>
    </row>
    <row r="258" spans="1:10" hidden="1" x14ac:dyDescent="0.25">
      <c r="A258" s="18" t="s">
        <v>32</v>
      </c>
      <c r="B258" s="18" t="s">
        <v>10</v>
      </c>
      <c r="C258" s="18" t="s">
        <v>12</v>
      </c>
      <c r="D258" s="19">
        <v>157</v>
      </c>
      <c r="E258" s="19">
        <v>286</v>
      </c>
      <c r="F258" s="19">
        <v>398</v>
      </c>
      <c r="G258" s="19">
        <v>505</v>
      </c>
      <c r="H258" s="19">
        <v>609</v>
      </c>
      <c r="I258" s="19">
        <v>700</v>
      </c>
      <c r="J258" s="3">
        <f t="shared" si="3"/>
        <v>2655</v>
      </c>
    </row>
    <row r="259" spans="1:10" hidden="1" x14ac:dyDescent="0.25">
      <c r="A259" s="18" t="s">
        <v>32</v>
      </c>
      <c r="B259" s="18" t="s">
        <v>10</v>
      </c>
      <c r="C259" s="18" t="s">
        <v>11</v>
      </c>
      <c r="D259" s="19">
        <v>23</v>
      </c>
      <c r="E259" s="19">
        <v>22</v>
      </c>
      <c r="F259" s="19">
        <v>22</v>
      </c>
      <c r="G259" s="19">
        <v>22</v>
      </c>
      <c r="H259" s="19">
        <v>22</v>
      </c>
      <c r="I259" s="19">
        <v>22</v>
      </c>
      <c r="J259" s="3">
        <f t="shared" ref="J259:J322" si="4">SUM(D259:I259)</f>
        <v>133</v>
      </c>
    </row>
    <row r="260" spans="1:10" hidden="1" x14ac:dyDescent="0.25">
      <c r="A260" s="18" t="s">
        <v>32</v>
      </c>
      <c r="B260" s="18" t="s">
        <v>10</v>
      </c>
      <c r="C260" s="18" t="s">
        <v>11</v>
      </c>
      <c r="D260" s="19">
        <v>2</v>
      </c>
      <c r="E260" s="19">
        <v>3</v>
      </c>
      <c r="F260" s="19">
        <v>3</v>
      </c>
      <c r="G260" s="19">
        <v>3</v>
      </c>
      <c r="H260" s="19">
        <v>3</v>
      </c>
      <c r="I260" s="19">
        <v>4</v>
      </c>
      <c r="J260" s="3">
        <f t="shared" si="4"/>
        <v>18</v>
      </c>
    </row>
    <row r="261" spans="1:10" hidden="1" x14ac:dyDescent="0.25">
      <c r="A261" s="18" t="s">
        <v>32</v>
      </c>
      <c r="B261" s="18" t="s">
        <v>10</v>
      </c>
      <c r="C261" s="18" t="s">
        <v>12</v>
      </c>
      <c r="D261" s="19">
        <v>0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3">
        <f t="shared" si="4"/>
        <v>0</v>
      </c>
    </row>
    <row r="262" spans="1:10" hidden="1" x14ac:dyDescent="0.25">
      <c r="A262" s="18" t="s">
        <v>32</v>
      </c>
      <c r="B262" s="18" t="s">
        <v>10</v>
      </c>
      <c r="C262" s="18" t="s">
        <v>11</v>
      </c>
      <c r="D262" s="19">
        <v>473</v>
      </c>
      <c r="E262" s="19">
        <v>544</v>
      </c>
      <c r="F262" s="19">
        <v>611</v>
      </c>
      <c r="G262" s="19">
        <v>688</v>
      </c>
      <c r="H262" s="19">
        <v>755</v>
      </c>
      <c r="I262" s="19">
        <v>818</v>
      </c>
      <c r="J262" s="3">
        <f t="shared" si="4"/>
        <v>3889</v>
      </c>
    </row>
    <row r="263" spans="1:10" hidden="1" x14ac:dyDescent="0.25">
      <c r="A263" s="18" t="s">
        <v>32</v>
      </c>
      <c r="B263" s="18" t="s">
        <v>10</v>
      </c>
      <c r="C263" s="18" t="s">
        <v>12</v>
      </c>
      <c r="D263" s="19">
        <v>234</v>
      </c>
      <c r="E263" s="19">
        <v>505</v>
      </c>
      <c r="F263" s="19">
        <v>809</v>
      </c>
      <c r="G263" s="19">
        <v>1164</v>
      </c>
      <c r="H263" s="19">
        <v>1526</v>
      </c>
      <c r="I263" s="19">
        <v>1900</v>
      </c>
      <c r="J263" s="3">
        <f t="shared" si="4"/>
        <v>6138</v>
      </c>
    </row>
    <row r="264" spans="1:10" hidden="1" x14ac:dyDescent="0.25">
      <c r="A264" s="18" t="s">
        <v>32</v>
      </c>
      <c r="B264" s="18" t="s">
        <v>10</v>
      </c>
      <c r="C264" s="18" t="s">
        <v>11</v>
      </c>
      <c r="D264" s="19">
        <v>104</v>
      </c>
      <c r="E264" s="19">
        <v>120</v>
      </c>
      <c r="F264" s="19">
        <v>135</v>
      </c>
      <c r="G264" s="19">
        <v>152</v>
      </c>
      <c r="H264" s="19">
        <v>167</v>
      </c>
      <c r="I264" s="19">
        <v>180</v>
      </c>
      <c r="J264" s="3">
        <f t="shared" si="4"/>
        <v>858</v>
      </c>
    </row>
    <row r="265" spans="1:10" hidden="1" x14ac:dyDescent="0.25">
      <c r="A265" s="18" t="s">
        <v>32</v>
      </c>
      <c r="B265" s="18" t="s">
        <v>10</v>
      </c>
      <c r="C265" s="18" t="s">
        <v>11</v>
      </c>
      <c r="D265" s="19">
        <v>522</v>
      </c>
      <c r="E265" s="19">
        <v>602</v>
      </c>
      <c r="F265" s="19">
        <v>677</v>
      </c>
      <c r="G265" s="19">
        <v>762</v>
      </c>
      <c r="H265" s="19">
        <v>837</v>
      </c>
      <c r="I265" s="19">
        <v>907</v>
      </c>
      <c r="J265" s="3">
        <f t="shared" si="4"/>
        <v>4307</v>
      </c>
    </row>
    <row r="266" spans="1:10" hidden="1" x14ac:dyDescent="0.25">
      <c r="A266" s="18" t="s">
        <v>32</v>
      </c>
      <c r="B266" s="18" t="s">
        <v>10</v>
      </c>
      <c r="C266" s="18" t="s">
        <v>12</v>
      </c>
      <c r="D266" s="19">
        <v>262</v>
      </c>
      <c r="E266" s="19">
        <v>564</v>
      </c>
      <c r="F266" s="19">
        <v>912</v>
      </c>
      <c r="G266" s="19">
        <v>1302</v>
      </c>
      <c r="H266" s="19">
        <v>1705</v>
      </c>
      <c r="I266" s="19">
        <v>2114</v>
      </c>
      <c r="J266" s="3">
        <f t="shared" si="4"/>
        <v>6859</v>
      </c>
    </row>
    <row r="267" spans="1:10" hidden="1" x14ac:dyDescent="0.25">
      <c r="A267" s="18" t="s">
        <v>32</v>
      </c>
      <c r="B267" s="18" t="s">
        <v>10</v>
      </c>
      <c r="C267" s="18" t="s">
        <v>11</v>
      </c>
      <c r="D267" s="19">
        <v>532</v>
      </c>
      <c r="E267" s="19">
        <v>607</v>
      </c>
      <c r="F267" s="19">
        <v>679</v>
      </c>
      <c r="G267" s="19">
        <v>761</v>
      </c>
      <c r="H267" s="19">
        <v>835</v>
      </c>
      <c r="I267" s="19">
        <v>905</v>
      </c>
      <c r="J267" s="3">
        <f t="shared" si="4"/>
        <v>4319</v>
      </c>
    </row>
    <row r="268" spans="1:10" hidden="1" x14ac:dyDescent="0.25">
      <c r="A268" s="18" t="s">
        <v>32</v>
      </c>
      <c r="B268" s="18" t="s">
        <v>10</v>
      </c>
      <c r="C268" s="18" t="s">
        <v>12</v>
      </c>
      <c r="D268" s="19">
        <v>213</v>
      </c>
      <c r="E268" s="19">
        <v>445</v>
      </c>
      <c r="F268" s="19">
        <v>707</v>
      </c>
      <c r="G268" s="19">
        <v>996</v>
      </c>
      <c r="H268" s="19">
        <v>1316</v>
      </c>
      <c r="I268" s="19">
        <v>1533</v>
      </c>
      <c r="J268" s="3">
        <f t="shared" si="4"/>
        <v>5210</v>
      </c>
    </row>
    <row r="269" spans="1:10" hidden="1" x14ac:dyDescent="0.25">
      <c r="A269" s="18" t="s">
        <v>32</v>
      </c>
      <c r="B269" s="18" t="s">
        <v>10</v>
      </c>
      <c r="C269" s="18" t="s">
        <v>11</v>
      </c>
      <c r="D269" s="19">
        <v>355</v>
      </c>
      <c r="E269" s="19">
        <v>409</v>
      </c>
      <c r="F269" s="19">
        <v>459</v>
      </c>
      <c r="G269" s="19">
        <v>516</v>
      </c>
      <c r="H269" s="19">
        <v>567</v>
      </c>
      <c r="I269" s="19">
        <v>614</v>
      </c>
      <c r="J269" s="3">
        <f t="shared" si="4"/>
        <v>2920</v>
      </c>
    </row>
    <row r="270" spans="1:10" hidden="1" x14ac:dyDescent="0.25">
      <c r="A270" s="18" t="s">
        <v>32</v>
      </c>
      <c r="B270" s="18" t="s">
        <v>10</v>
      </c>
      <c r="C270" s="18" t="s">
        <v>12</v>
      </c>
      <c r="D270" s="19">
        <v>175</v>
      </c>
      <c r="E270" s="19">
        <v>374</v>
      </c>
      <c r="F270" s="19">
        <v>608</v>
      </c>
      <c r="G270" s="19">
        <v>863</v>
      </c>
      <c r="H270" s="19">
        <v>1136</v>
      </c>
      <c r="I270" s="19">
        <v>1323</v>
      </c>
      <c r="J270" s="3">
        <f t="shared" si="4"/>
        <v>4479</v>
      </c>
    </row>
    <row r="271" spans="1:10" hidden="1" x14ac:dyDescent="0.25">
      <c r="A271" s="18" t="s">
        <v>32</v>
      </c>
      <c r="B271" s="18" t="s">
        <v>10</v>
      </c>
      <c r="C271" s="18" t="s">
        <v>11</v>
      </c>
      <c r="D271" s="19">
        <v>26</v>
      </c>
      <c r="E271" s="19">
        <v>30</v>
      </c>
      <c r="F271" s="19">
        <v>33</v>
      </c>
      <c r="G271" s="19">
        <v>37</v>
      </c>
      <c r="H271" s="19">
        <v>40</v>
      </c>
      <c r="I271" s="19">
        <v>44</v>
      </c>
      <c r="J271" s="3">
        <f t="shared" si="4"/>
        <v>210</v>
      </c>
    </row>
    <row r="272" spans="1:10" hidden="1" x14ac:dyDescent="0.25">
      <c r="A272" s="18" t="s">
        <v>32</v>
      </c>
      <c r="B272" s="18" t="s">
        <v>10</v>
      </c>
      <c r="C272" s="18" t="s">
        <v>11</v>
      </c>
      <c r="D272" s="19">
        <v>52</v>
      </c>
      <c r="E272" s="19">
        <v>66</v>
      </c>
      <c r="F272" s="19">
        <v>80</v>
      </c>
      <c r="G272" s="19">
        <v>96</v>
      </c>
      <c r="H272" s="19">
        <v>109</v>
      </c>
      <c r="I272" s="19">
        <v>122</v>
      </c>
      <c r="J272" s="3">
        <f t="shared" si="4"/>
        <v>525</v>
      </c>
    </row>
    <row r="273" spans="1:10" hidden="1" x14ac:dyDescent="0.25">
      <c r="A273" s="18" t="s">
        <v>32</v>
      </c>
      <c r="B273" s="18" t="s">
        <v>10</v>
      </c>
      <c r="C273" s="18" t="s">
        <v>12</v>
      </c>
      <c r="D273" s="19">
        <v>34</v>
      </c>
      <c r="E273" s="19">
        <v>82</v>
      </c>
      <c r="F273" s="19">
        <v>139</v>
      </c>
      <c r="G273" s="19">
        <v>191</v>
      </c>
      <c r="H273" s="19">
        <v>241</v>
      </c>
      <c r="I273" s="19">
        <v>301</v>
      </c>
      <c r="J273" s="3">
        <f t="shared" si="4"/>
        <v>988</v>
      </c>
    </row>
    <row r="274" spans="1:10" hidden="1" x14ac:dyDescent="0.25">
      <c r="A274" s="18" t="s">
        <v>32</v>
      </c>
      <c r="B274" s="18" t="s">
        <v>10</v>
      </c>
      <c r="C274" s="18" t="s">
        <v>11</v>
      </c>
      <c r="D274" s="19">
        <v>116</v>
      </c>
      <c r="E274" s="19">
        <v>150</v>
      </c>
      <c r="F274" s="19">
        <v>182</v>
      </c>
      <c r="G274" s="19">
        <v>218</v>
      </c>
      <c r="H274" s="19">
        <v>250</v>
      </c>
      <c r="I274" s="19">
        <v>280</v>
      </c>
      <c r="J274" s="3">
        <f t="shared" si="4"/>
        <v>1196</v>
      </c>
    </row>
    <row r="275" spans="1:10" hidden="1" x14ac:dyDescent="0.25">
      <c r="A275" s="18" t="s">
        <v>32</v>
      </c>
      <c r="B275" s="18" t="s">
        <v>10</v>
      </c>
      <c r="C275" s="18" t="s">
        <v>12</v>
      </c>
      <c r="D275" s="19">
        <v>38</v>
      </c>
      <c r="E275" s="19">
        <v>90</v>
      </c>
      <c r="F275" s="19">
        <v>158</v>
      </c>
      <c r="G275" s="19">
        <v>241</v>
      </c>
      <c r="H275" s="19">
        <v>305</v>
      </c>
      <c r="I275" s="19">
        <v>366</v>
      </c>
      <c r="J275" s="3">
        <f t="shared" si="4"/>
        <v>1198</v>
      </c>
    </row>
    <row r="276" spans="1:10" hidden="1" x14ac:dyDescent="0.25">
      <c r="A276" s="18" t="s">
        <v>32</v>
      </c>
      <c r="B276" s="18" t="s">
        <v>10</v>
      </c>
      <c r="C276" s="18" t="s">
        <v>11</v>
      </c>
      <c r="D276" s="19">
        <v>4</v>
      </c>
      <c r="E276" s="19">
        <v>4</v>
      </c>
      <c r="F276" s="19">
        <v>5</v>
      </c>
      <c r="G276" s="19">
        <v>6</v>
      </c>
      <c r="H276" s="19">
        <v>7</v>
      </c>
      <c r="I276" s="19">
        <v>7</v>
      </c>
      <c r="J276" s="3">
        <f t="shared" si="4"/>
        <v>33</v>
      </c>
    </row>
    <row r="277" spans="1:10" x14ac:dyDescent="0.25">
      <c r="A277" s="18" t="s">
        <v>32</v>
      </c>
      <c r="B277" s="18" t="s">
        <v>13</v>
      </c>
      <c r="C277" s="18" t="s">
        <v>26</v>
      </c>
      <c r="D277" s="19">
        <v>0</v>
      </c>
      <c r="E277" s="19">
        <v>199</v>
      </c>
      <c r="F277" s="19">
        <v>199</v>
      </c>
      <c r="G277" s="19">
        <v>199</v>
      </c>
      <c r="H277" s="19">
        <v>199</v>
      </c>
      <c r="I277" s="19">
        <v>199</v>
      </c>
      <c r="J277" s="3">
        <f t="shared" si="4"/>
        <v>995</v>
      </c>
    </row>
    <row r="278" spans="1:10" x14ac:dyDescent="0.25">
      <c r="A278" s="18" t="s">
        <v>32</v>
      </c>
      <c r="B278" s="18" t="s">
        <v>13</v>
      </c>
      <c r="C278" s="18" t="s">
        <v>26</v>
      </c>
      <c r="D278" s="19">
        <v>0</v>
      </c>
      <c r="E278" s="19">
        <v>101</v>
      </c>
      <c r="F278" s="19">
        <v>101</v>
      </c>
      <c r="G278" s="19">
        <v>101</v>
      </c>
      <c r="H278" s="19">
        <v>101</v>
      </c>
      <c r="I278" s="19">
        <v>101</v>
      </c>
      <c r="J278" s="3">
        <f t="shared" si="4"/>
        <v>505</v>
      </c>
    </row>
    <row r="279" spans="1:10" x14ac:dyDescent="0.25">
      <c r="A279" s="18" t="s">
        <v>32</v>
      </c>
      <c r="B279" s="18" t="s">
        <v>13</v>
      </c>
      <c r="C279" s="18" t="s">
        <v>14</v>
      </c>
      <c r="D279" s="19">
        <v>500</v>
      </c>
      <c r="E279" s="19">
        <v>500</v>
      </c>
      <c r="F279" s="19">
        <v>500</v>
      </c>
      <c r="G279" s="19">
        <v>500</v>
      </c>
      <c r="H279" s="19">
        <v>500</v>
      </c>
      <c r="I279" s="19">
        <v>500</v>
      </c>
      <c r="J279" s="3">
        <f t="shared" si="4"/>
        <v>3000</v>
      </c>
    </row>
    <row r="280" spans="1:10" x14ac:dyDescent="0.25">
      <c r="A280" s="18" t="s">
        <v>32</v>
      </c>
      <c r="B280" s="18" t="s">
        <v>13</v>
      </c>
      <c r="C280" s="18" t="s">
        <v>14</v>
      </c>
      <c r="D280" s="19">
        <v>0</v>
      </c>
      <c r="E280" s="19">
        <v>600</v>
      </c>
      <c r="F280" s="19">
        <v>600</v>
      </c>
      <c r="G280" s="19">
        <v>600</v>
      </c>
      <c r="H280" s="19">
        <v>600</v>
      </c>
      <c r="I280" s="19">
        <v>600</v>
      </c>
      <c r="J280" s="3">
        <f t="shared" si="4"/>
        <v>3000</v>
      </c>
    </row>
    <row r="281" spans="1:10" x14ac:dyDescent="0.25">
      <c r="A281" s="18" t="s">
        <v>32</v>
      </c>
      <c r="B281" s="18" t="s">
        <v>13</v>
      </c>
      <c r="C281" s="18" t="s">
        <v>14</v>
      </c>
      <c r="D281" s="19">
        <v>0</v>
      </c>
      <c r="E281" s="19">
        <v>0</v>
      </c>
      <c r="F281" s="19">
        <v>0</v>
      </c>
      <c r="G281" s="19">
        <v>1000</v>
      </c>
      <c r="H281" s="19">
        <v>1000</v>
      </c>
      <c r="I281" s="19">
        <v>1000</v>
      </c>
      <c r="J281" s="3">
        <f t="shared" si="4"/>
        <v>3000</v>
      </c>
    </row>
    <row r="282" spans="1:10" x14ac:dyDescent="0.25">
      <c r="A282" s="18" t="s">
        <v>32</v>
      </c>
      <c r="B282" s="18" t="s">
        <v>13</v>
      </c>
      <c r="C282" s="18" t="s">
        <v>14</v>
      </c>
      <c r="D282" s="19">
        <v>0</v>
      </c>
      <c r="E282" s="19">
        <v>0</v>
      </c>
      <c r="F282" s="19">
        <v>1000</v>
      </c>
      <c r="G282" s="19">
        <v>1000</v>
      </c>
      <c r="H282" s="19">
        <v>1000</v>
      </c>
      <c r="I282" s="19">
        <v>1000</v>
      </c>
      <c r="J282" s="3">
        <f t="shared" si="4"/>
        <v>4000</v>
      </c>
    </row>
    <row r="283" spans="1:10" x14ac:dyDescent="0.25">
      <c r="A283" s="18" t="s">
        <v>32</v>
      </c>
      <c r="B283" s="18" t="s">
        <v>13</v>
      </c>
      <c r="C283" s="18" t="s">
        <v>14</v>
      </c>
      <c r="D283" s="19">
        <v>0</v>
      </c>
      <c r="E283" s="19">
        <v>0</v>
      </c>
      <c r="F283" s="19">
        <v>200</v>
      </c>
      <c r="G283" s="19">
        <v>200</v>
      </c>
      <c r="H283" s="19">
        <v>200</v>
      </c>
      <c r="I283" s="19">
        <v>200</v>
      </c>
      <c r="J283" s="3">
        <f t="shared" si="4"/>
        <v>800</v>
      </c>
    </row>
    <row r="284" spans="1:10" x14ac:dyDescent="0.25">
      <c r="A284" s="18" t="s">
        <v>32</v>
      </c>
      <c r="B284" s="18" t="s">
        <v>13</v>
      </c>
      <c r="C284" s="18" t="s">
        <v>26</v>
      </c>
      <c r="D284" s="19">
        <v>0</v>
      </c>
      <c r="E284" s="19">
        <v>200</v>
      </c>
      <c r="F284" s="19">
        <v>200</v>
      </c>
      <c r="G284" s="19">
        <v>200</v>
      </c>
      <c r="H284" s="19">
        <v>200</v>
      </c>
      <c r="I284" s="19">
        <v>200</v>
      </c>
      <c r="J284" s="3">
        <f t="shared" si="4"/>
        <v>1000</v>
      </c>
    </row>
    <row r="285" spans="1:10" hidden="1" x14ac:dyDescent="0.25">
      <c r="A285" s="18" t="s">
        <v>32</v>
      </c>
      <c r="B285" s="18" t="s">
        <v>17</v>
      </c>
      <c r="C285" s="18" t="s">
        <v>18</v>
      </c>
      <c r="D285" s="19">
        <v>5429</v>
      </c>
      <c r="E285" s="19">
        <v>10429</v>
      </c>
      <c r="F285" s="19">
        <v>20429</v>
      </c>
      <c r="G285" s="19">
        <v>22929</v>
      </c>
      <c r="H285" s="19">
        <v>25429</v>
      </c>
      <c r="I285" s="19">
        <v>27929</v>
      </c>
      <c r="J285" s="3">
        <f t="shared" si="4"/>
        <v>112574</v>
      </c>
    </row>
    <row r="286" spans="1:10" hidden="1" x14ac:dyDescent="0.25">
      <c r="A286" s="18" t="s">
        <v>32</v>
      </c>
      <c r="B286" s="18" t="s">
        <v>17</v>
      </c>
      <c r="C286" s="18" t="s">
        <v>18</v>
      </c>
      <c r="D286" s="19">
        <v>1000</v>
      </c>
      <c r="E286" s="19">
        <v>1000</v>
      </c>
      <c r="F286" s="19">
        <v>1500</v>
      </c>
      <c r="G286" s="19">
        <v>2000</v>
      </c>
      <c r="H286" s="19">
        <v>2500</v>
      </c>
      <c r="I286" s="19">
        <v>3000</v>
      </c>
      <c r="J286" s="3">
        <f t="shared" si="4"/>
        <v>11000</v>
      </c>
    </row>
    <row r="287" spans="1:10" hidden="1" x14ac:dyDescent="0.25">
      <c r="A287" s="18" t="s">
        <v>32</v>
      </c>
      <c r="B287" s="18" t="s">
        <v>17</v>
      </c>
      <c r="C287" s="18" t="s">
        <v>33</v>
      </c>
      <c r="D287" s="19">
        <v>20000</v>
      </c>
      <c r="E287" s="19">
        <v>20000</v>
      </c>
      <c r="F287" s="19">
        <v>20000</v>
      </c>
      <c r="G287" s="19">
        <v>20000</v>
      </c>
      <c r="H287" s="19">
        <v>20000</v>
      </c>
      <c r="I287" s="19">
        <v>20000</v>
      </c>
      <c r="J287" s="3">
        <f t="shared" si="4"/>
        <v>120000</v>
      </c>
    </row>
    <row r="288" spans="1:10" hidden="1" x14ac:dyDescent="0.25">
      <c r="A288" s="18" t="s">
        <v>32</v>
      </c>
      <c r="B288" s="18" t="s">
        <v>17</v>
      </c>
      <c r="C288" s="18" t="s">
        <v>33</v>
      </c>
      <c r="D288" s="19">
        <v>19258</v>
      </c>
      <c r="E288" s="19">
        <v>17749</v>
      </c>
      <c r="F288" s="19">
        <v>22990</v>
      </c>
      <c r="G288" s="19">
        <v>22874</v>
      </c>
      <c r="H288" s="19">
        <v>26759</v>
      </c>
      <c r="I288" s="19">
        <v>30312</v>
      </c>
      <c r="J288" s="3">
        <f t="shared" si="4"/>
        <v>139942</v>
      </c>
    </row>
    <row r="289" spans="1:10" hidden="1" x14ac:dyDescent="0.25">
      <c r="A289" s="18" t="s">
        <v>32</v>
      </c>
      <c r="B289" s="18" t="s">
        <v>17</v>
      </c>
      <c r="C289" s="18" t="s">
        <v>18</v>
      </c>
      <c r="D289" s="19">
        <v>500</v>
      </c>
      <c r="E289" s="19">
        <v>1000</v>
      </c>
      <c r="F289" s="19">
        <v>2000</v>
      </c>
      <c r="G289" s="19">
        <v>2000</v>
      </c>
      <c r="H289" s="19">
        <v>4000</v>
      </c>
      <c r="I289" s="19">
        <v>4000</v>
      </c>
      <c r="J289" s="3">
        <f t="shared" si="4"/>
        <v>13500</v>
      </c>
    </row>
    <row r="290" spans="1:10" hidden="1" x14ac:dyDescent="0.25">
      <c r="A290" s="18" t="s">
        <v>32</v>
      </c>
      <c r="B290" s="18" t="s">
        <v>17</v>
      </c>
      <c r="C290" s="18" t="s">
        <v>18</v>
      </c>
      <c r="D290" s="19">
        <v>3500</v>
      </c>
      <c r="E290" s="19">
        <v>7500</v>
      </c>
      <c r="F290" s="19">
        <v>7500</v>
      </c>
      <c r="G290" s="19">
        <v>8500</v>
      </c>
      <c r="H290" s="19">
        <v>9500</v>
      </c>
      <c r="I290" s="19">
        <v>10500</v>
      </c>
      <c r="J290" s="3">
        <f t="shared" si="4"/>
        <v>47000</v>
      </c>
    </row>
    <row r="291" spans="1:10" x14ac:dyDescent="0.25">
      <c r="A291" s="18" t="s">
        <v>32</v>
      </c>
      <c r="B291" s="18" t="s">
        <v>15</v>
      </c>
      <c r="C291" s="18" t="s">
        <v>20</v>
      </c>
      <c r="D291" s="19">
        <v>83</v>
      </c>
      <c r="E291" s="19">
        <v>828</v>
      </c>
      <c r="F291" s="19">
        <v>4141</v>
      </c>
      <c r="G291" s="19">
        <v>8282</v>
      </c>
      <c r="H291" s="19">
        <v>12423</v>
      </c>
      <c r="I291" s="19">
        <v>16564</v>
      </c>
      <c r="J291" s="3">
        <f t="shared" si="4"/>
        <v>42321</v>
      </c>
    </row>
    <row r="292" spans="1:10" x14ac:dyDescent="0.25">
      <c r="A292" s="18" t="s">
        <v>32</v>
      </c>
      <c r="B292" s="18" t="s">
        <v>15</v>
      </c>
      <c r="C292" s="18" t="s">
        <v>22</v>
      </c>
      <c r="D292" s="19">
        <v>1000</v>
      </c>
      <c r="E292" s="19">
        <v>1000</v>
      </c>
      <c r="F292" s="19">
        <v>1000</v>
      </c>
      <c r="G292" s="19">
        <v>1000</v>
      </c>
      <c r="H292" s="19">
        <v>1000</v>
      </c>
      <c r="I292" s="19">
        <v>1000</v>
      </c>
      <c r="J292" s="3">
        <f t="shared" si="4"/>
        <v>6000</v>
      </c>
    </row>
    <row r="293" spans="1:10" x14ac:dyDescent="0.25">
      <c r="A293" s="18" t="s">
        <v>32</v>
      </c>
      <c r="B293" s="18" t="s">
        <v>15</v>
      </c>
      <c r="C293" s="18" t="s">
        <v>22</v>
      </c>
      <c r="D293" s="19">
        <v>2500</v>
      </c>
      <c r="E293" s="19">
        <v>2500</v>
      </c>
      <c r="F293" s="19">
        <v>2500</v>
      </c>
      <c r="G293" s="19">
        <v>2500</v>
      </c>
      <c r="H293" s="19">
        <v>2500</v>
      </c>
      <c r="I293" s="19">
        <v>2500</v>
      </c>
      <c r="J293" s="3">
        <f t="shared" si="4"/>
        <v>15000</v>
      </c>
    </row>
    <row r="294" spans="1:10" x14ac:dyDescent="0.25">
      <c r="A294" s="18" t="s">
        <v>32</v>
      </c>
      <c r="B294" s="18" t="s">
        <v>15</v>
      </c>
      <c r="C294" s="18" t="s">
        <v>22</v>
      </c>
      <c r="D294" s="19">
        <v>3000</v>
      </c>
      <c r="E294" s="19">
        <v>3000</v>
      </c>
      <c r="F294" s="19">
        <v>3000</v>
      </c>
      <c r="G294" s="19">
        <v>3000</v>
      </c>
      <c r="H294" s="19">
        <v>3000</v>
      </c>
      <c r="I294" s="19">
        <v>3000</v>
      </c>
      <c r="J294" s="3">
        <f t="shared" si="4"/>
        <v>18000</v>
      </c>
    </row>
    <row r="295" spans="1:10" x14ac:dyDescent="0.25">
      <c r="A295" s="18" t="s">
        <v>32</v>
      </c>
      <c r="B295" s="18" t="s">
        <v>15</v>
      </c>
      <c r="C295" s="18" t="s">
        <v>22</v>
      </c>
      <c r="D295" s="19">
        <v>20000</v>
      </c>
      <c r="E295" s="19">
        <v>20000</v>
      </c>
      <c r="F295" s="19">
        <v>20000</v>
      </c>
      <c r="G295" s="19">
        <v>20000</v>
      </c>
      <c r="H295" s="19">
        <v>20000</v>
      </c>
      <c r="I295" s="19">
        <v>20000</v>
      </c>
      <c r="J295" s="3">
        <f t="shared" si="4"/>
        <v>120000</v>
      </c>
    </row>
    <row r="296" spans="1:10" x14ac:dyDescent="0.25">
      <c r="A296" s="18" t="s">
        <v>32</v>
      </c>
      <c r="B296" s="18" t="s">
        <v>15</v>
      </c>
      <c r="C296" s="18" t="s">
        <v>26</v>
      </c>
      <c r="D296" s="19">
        <v>10000</v>
      </c>
      <c r="E296" s="19">
        <v>25000</v>
      </c>
      <c r="F296" s="19">
        <v>25000</v>
      </c>
      <c r="G296" s="19">
        <v>50000</v>
      </c>
      <c r="H296" s="19">
        <v>50000</v>
      </c>
      <c r="I296" s="19">
        <v>50000</v>
      </c>
      <c r="J296" s="3">
        <f t="shared" si="4"/>
        <v>210000</v>
      </c>
    </row>
    <row r="297" spans="1:10" x14ac:dyDescent="0.25">
      <c r="A297" s="18" t="s">
        <v>32</v>
      </c>
      <c r="B297" s="18" t="s">
        <v>15</v>
      </c>
      <c r="C297" s="18" t="s">
        <v>22</v>
      </c>
      <c r="D297" s="19">
        <v>170</v>
      </c>
      <c r="E297" s="19">
        <v>175</v>
      </c>
      <c r="F297" s="19">
        <v>15</v>
      </c>
      <c r="G297" s="19">
        <v>0</v>
      </c>
      <c r="H297" s="19">
        <v>0</v>
      </c>
      <c r="I297" s="19">
        <v>0</v>
      </c>
      <c r="J297" s="3">
        <f t="shared" si="4"/>
        <v>360</v>
      </c>
    </row>
    <row r="298" spans="1:10" x14ac:dyDescent="0.25">
      <c r="A298" s="18" t="s">
        <v>32</v>
      </c>
      <c r="B298" s="18" t="s">
        <v>15</v>
      </c>
      <c r="C298" s="18" t="s">
        <v>22</v>
      </c>
      <c r="D298" s="19">
        <v>0</v>
      </c>
      <c r="E298" s="19">
        <v>1</v>
      </c>
      <c r="F298" s="19">
        <v>3</v>
      </c>
      <c r="G298" s="19">
        <v>14</v>
      </c>
      <c r="H298" s="19">
        <v>15</v>
      </c>
      <c r="I298" s="19">
        <v>17</v>
      </c>
      <c r="J298" s="3">
        <f t="shared" si="4"/>
        <v>50</v>
      </c>
    </row>
    <row r="299" spans="1:10" x14ac:dyDescent="0.25">
      <c r="A299" s="18" t="s">
        <v>32</v>
      </c>
      <c r="B299" s="18" t="s">
        <v>15</v>
      </c>
      <c r="C299" s="18" t="s">
        <v>22</v>
      </c>
      <c r="D299" s="19">
        <v>265</v>
      </c>
      <c r="E299" s="19">
        <v>244</v>
      </c>
      <c r="F299" s="19">
        <v>219</v>
      </c>
      <c r="G299" s="19">
        <v>203</v>
      </c>
      <c r="H299" s="19">
        <v>186</v>
      </c>
      <c r="I299" s="19">
        <v>170</v>
      </c>
      <c r="J299" s="3">
        <f t="shared" si="4"/>
        <v>1287</v>
      </c>
    </row>
    <row r="300" spans="1:10" x14ac:dyDescent="0.25">
      <c r="A300" s="18" t="s">
        <v>32</v>
      </c>
      <c r="B300" s="18" t="s">
        <v>15</v>
      </c>
      <c r="C300" s="18" t="s">
        <v>16</v>
      </c>
      <c r="D300" s="19">
        <v>0</v>
      </c>
      <c r="E300" s="19">
        <v>0</v>
      </c>
      <c r="F300" s="19">
        <v>0</v>
      </c>
      <c r="G300" s="19">
        <v>0</v>
      </c>
      <c r="H300" s="19">
        <v>25</v>
      </c>
      <c r="I300" s="19">
        <v>76</v>
      </c>
      <c r="J300" s="3">
        <f t="shared" si="4"/>
        <v>101</v>
      </c>
    </row>
    <row r="301" spans="1:10" x14ac:dyDescent="0.25">
      <c r="A301" s="18" t="s">
        <v>32</v>
      </c>
      <c r="B301" s="18" t="s">
        <v>15</v>
      </c>
      <c r="C301" s="18" t="s">
        <v>20</v>
      </c>
      <c r="D301" s="19">
        <v>425</v>
      </c>
      <c r="E301" s="19">
        <v>425</v>
      </c>
      <c r="F301" s="19">
        <v>425</v>
      </c>
      <c r="G301" s="19">
        <v>425</v>
      </c>
      <c r="H301" s="19">
        <v>425</v>
      </c>
      <c r="I301" s="19">
        <v>425</v>
      </c>
      <c r="J301" s="3">
        <f t="shared" si="4"/>
        <v>2550</v>
      </c>
    </row>
    <row r="302" spans="1:10" x14ac:dyDescent="0.25">
      <c r="A302" s="18" t="s">
        <v>32</v>
      </c>
      <c r="B302" s="18" t="s">
        <v>15</v>
      </c>
      <c r="C302" s="18" t="s">
        <v>16</v>
      </c>
      <c r="D302" s="19">
        <v>0</v>
      </c>
      <c r="E302" s="19">
        <v>400</v>
      </c>
      <c r="F302" s="19">
        <v>400</v>
      </c>
      <c r="G302" s="19">
        <v>400</v>
      </c>
      <c r="H302" s="19">
        <v>400</v>
      </c>
      <c r="I302" s="19">
        <v>400</v>
      </c>
      <c r="J302" s="3">
        <f t="shared" si="4"/>
        <v>2000</v>
      </c>
    </row>
    <row r="303" spans="1:10" x14ac:dyDescent="0.25">
      <c r="A303" s="18" t="s">
        <v>32</v>
      </c>
      <c r="B303" s="18" t="s">
        <v>15</v>
      </c>
      <c r="C303" s="18" t="s">
        <v>16</v>
      </c>
      <c r="D303" s="19">
        <v>0</v>
      </c>
      <c r="E303" s="19">
        <v>48</v>
      </c>
      <c r="F303" s="19">
        <v>129</v>
      </c>
      <c r="G303" s="19">
        <v>222</v>
      </c>
      <c r="H303" s="19">
        <v>304</v>
      </c>
      <c r="I303" s="19">
        <v>381</v>
      </c>
      <c r="J303" s="3">
        <f t="shared" si="4"/>
        <v>1084</v>
      </c>
    </row>
    <row r="304" spans="1:10" x14ac:dyDescent="0.25">
      <c r="A304" s="18" t="s">
        <v>32</v>
      </c>
      <c r="B304" s="18" t="s">
        <v>15</v>
      </c>
      <c r="C304" s="18" t="s">
        <v>16</v>
      </c>
      <c r="D304" s="19">
        <v>1000</v>
      </c>
      <c r="E304" s="19">
        <v>1000</v>
      </c>
      <c r="F304" s="19">
        <v>1000</v>
      </c>
      <c r="G304" s="19">
        <v>1000</v>
      </c>
      <c r="H304" s="19">
        <v>1000</v>
      </c>
      <c r="I304" s="19">
        <v>1000</v>
      </c>
      <c r="J304" s="3">
        <f t="shared" si="4"/>
        <v>6000</v>
      </c>
    </row>
    <row r="305" spans="1:10" x14ac:dyDescent="0.25">
      <c r="A305" s="18" t="s">
        <v>32</v>
      </c>
      <c r="B305" s="18" t="s">
        <v>15</v>
      </c>
      <c r="C305" s="18" t="s">
        <v>22</v>
      </c>
      <c r="D305" s="19">
        <v>2967</v>
      </c>
      <c r="E305" s="19">
        <v>4136</v>
      </c>
      <c r="F305" s="19">
        <v>4588</v>
      </c>
      <c r="G305" s="19">
        <v>2891</v>
      </c>
      <c r="H305" s="19">
        <v>2368</v>
      </c>
      <c r="I305" s="19">
        <v>1988</v>
      </c>
      <c r="J305" s="3">
        <f t="shared" si="4"/>
        <v>18938</v>
      </c>
    </row>
    <row r="306" spans="1:10" x14ac:dyDescent="0.25">
      <c r="A306" s="18" t="s">
        <v>32</v>
      </c>
      <c r="B306" s="18" t="s">
        <v>15</v>
      </c>
      <c r="C306" s="18" t="s">
        <v>16</v>
      </c>
      <c r="D306" s="19">
        <v>0</v>
      </c>
      <c r="E306" s="19">
        <v>0</v>
      </c>
      <c r="F306" s="19">
        <v>0</v>
      </c>
      <c r="G306" s="19">
        <v>662</v>
      </c>
      <c r="H306" s="19">
        <v>1576</v>
      </c>
      <c r="I306" s="19">
        <v>2349</v>
      </c>
      <c r="J306" s="3">
        <f t="shared" si="4"/>
        <v>4587</v>
      </c>
    </row>
    <row r="307" spans="1:10" x14ac:dyDescent="0.25">
      <c r="A307" s="18" t="s">
        <v>32</v>
      </c>
      <c r="B307" s="18" t="s">
        <v>15</v>
      </c>
      <c r="C307" s="18" t="s">
        <v>16</v>
      </c>
      <c r="D307" s="19">
        <v>0</v>
      </c>
      <c r="E307" s="19">
        <v>0</v>
      </c>
      <c r="F307" s="19">
        <v>0</v>
      </c>
      <c r="G307" s="19">
        <v>500</v>
      </c>
      <c r="H307" s="19">
        <v>2000</v>
      </c>
      <c r="I307" s="19">
        <v>2000</v>
      </c>
      <c r="J307" s="3">
        <f t="shared" si="4"/>
        <v>4500</v>
      </c>
    </row>
    <row r="308" spans="1:10" x14ac:dyDescent="0.25">
      <c r="A308" s="18" t="s">
        <v>32</v>
      </c>
      <c r="B308" s="18" t="s">
        <v>15</v>
      </c>
      <c r="C308" s="18" t="s">
        <v>16</v>
      </c>
      <c r="D308" s="19">
        <v>0</v>
      </c>
      <c r="E308" s="19">
        <v>0</v>
      </c>
      <c r="F308" s="19">
        <v>0</v>
      </c>
      <c r="G308" s="19">
        <v>3000</v>
      </c>
      <c r="H308" s="19">
        <v>3000</v>
      </c>
      <c r="I308" s="19">
        <v>4000</v>
      </c>
      <c r="J308" s="3">
        <f t="shared" si="4"/>
        <v>10000</v>
      </c>
    </row>
    <row r="309" spans="1:10" x14ac:dyDescent="0.25">
      <c r="A309" s="18" t="s">
        <v>32</v>
      </c>
      <c r="B309" s="18" t="s">
        <v>15</v>
      </c>
      <c r="C309" s="18" t="s">
        <v>16</v>
      </c>
      <c r="D309" s="19">
        <v>0</v>
      </c>
      <c r="E309" s="19">
        <v>0</v>
      </c>
      <c r="F309" s="19">
        <v>0</v>
      </c>
      <c r="G309" s="19">
        <v>0</v>
      </c>
      <c r="H309" s="19">
        <v>0</v>
      </c>
      <c r="I309" s="19">
        <v>2000</v>
      </c>
      <c r="J309" s="3">
        <f t="shared" si="4"/>
        <v>2000</v>
      </c>
    </row>
    <row r="310" spans="1:10" x14ac:dyDescent="0.25">
      <c r="A310" s="18" t="s">
        <v>32</v>
      </c>
      <c r="B310" s="18" t="s">
        <v>15</v>
      </c>
      <c r="C310" s="18" t="s">
        <v>16</v>
      </c>
      <c r="D310" s="19">
        <v>0</v>
      </c>
      <c r="E310" s="19">
        <v>400</v>
      </c>
      <c r="F310" s="19">
        <v>400</v>
      </c>
      <c r="G310" s="19">
        <v>400</v>
      </c>
      <c r="H310" s="19">
        <v>400</v>
      </c>
      <c r="I310" s="19">
        <v>400</v>
      </c>
      <c r="J310" s="3">
        <f t="shared" si="4"/>
        <v>2000</v>
      </c>
    </row>
    <row r="311" spans="1:10" x14ac:dyDescent="0.25">
      <c r="A311" s="18" t="s">
        <v>32</v>
      </c>
      <c r="B311" s="18" t="s">
        <v>15</v>
      </c>
      <c r="C311" s="18" t="s">
        <v>16</v>
      </c>
      <c r="D311" s="19">
        <v>0</v>
      </c>
      <c r="E311" s="19">
        <v>0</v>
      </c>
      <c r="F311" s="19">
        <v>0</v>
      </c>
      <c r="G311" s="19">
        <v>0</v>
      </c>
      <c r="H311" s="19">
        <v>4543</v>
      </c>
      <c r="I311" s="19">
        <v>11030</v>
      </c>
      <c r="J311" s="3">
        <f t="shared" si="4"/>
        <v>15573</v>
      </c>
    </row>
    <row r="312" spans="1:10" x14ac:dyDescent="0.25">
      <c r="A312" s="18" t="s">
        <v>32</v>
      </c>
      <c r="B312" s="18" t="s">
        <v>15</v>
      </c>
      <c r="C312" s="18" t="s">
        <v>16</v>
      </c>
      <c r="D312" s="19">
        <v>1000</v>
      </c>
      <c r="E312" s="19">
        <v>2000</v>
      </c>
      <c r="F312" s="19">
        <v>2000</v>
      </c>
      <c r="G312" s="19">
        <v>2000</v>
      </c>
      <c r="H312" s="19">
        <v>2000</v>
      </c>
      <c r="I312" s="19">
        <v>2000</v>
      </c>
      <c r="J312" s="3">
        <f t="shared" si="4"/>
        <v>11000</v>
      </c>
    </row>
    <row r="313" spans="1:10" x14ac:dyDescent="0.25">
      <c r="A313" s="18" t="s">
        <v>32</v>
      </c>
      <c r="B313" s="18" t="s">
        <v>15</v>
      </c>
      <c r="C313" s="18" t="s">
        <v>16</v>
      </c>
      <c r="D313" s="19">
        <v>0</v>
      </c>
      <c r="E313" s="19">
        <v>1300</v>
      </c>
      <c r="F313" s="19">
        <v>1300</v>
      </c>
      <c r="G313" s="19">
        <v>1300</v>
      </c>
      <c r="H313" s="19">
        <v>1300</v>
      </c>
      <c r="I313" s="19">
        <v>1300</v>
      </c>
      <c r="J313" s="3">
        <f t="shared" si="4"/>
        <v>6500</v>
      </c>
    </row>
    <row r="314" spans="1:10" x14ac:dyDescent="0.25">
      <c r="A314" s="18" t="s">
        <v>32</v>
      </c>
      <c r="B314" s="18" t="s">
        <v>15</v>
      </c>
      <c r="C314" s="18" t="s">
        <v>26</v>
      </c>
      <c r="D314" s="19">
        <v>0</v>
      </c>
      <c r="E314" s="19">
        <v>0</v>
      </c>
      <c r="F314" s="19">
        <v>0</v>
      </c>
      <c r="G314" s="19">
        <v>0</v>
      </c>
      <c r="H314" s="19">
        <v>0</v>
      </c>
      <c r="I314" s="19">
        <v>0</v>
      </c>
      <c r="J314" s="3">
        <f t="shared" si="4"/>
        <v>0</v>
      </c>
    </row>
    <row r="315" spans="1:10" x14ac:dyDescent="0.25">
      <c r="A315" s="18" t="s">
        <v>32</v>
      </c>
      <c r="B315" s="18" t="s">
        <v>15</v>
      </c>
      <c r="C315" s="18" t="s">
        <v>16</v>
      </c>
      <c r="D315" s="19">
        <v>0</v>
      </c>
      <c r="E315" s="19">
        <v>200</v>
      </c>
      <c r="F315" s="19">
        <v>200</v>
      </c>
      <c r="G315" s="19">
        <v>400</v>
      </c>
      <c r="H315" s="19">
        <v>400</v>
      </c>
      <c r="I315" s="19">
        <v>400</v>
      </c>
      <c r="J315" s="3">
        <f t="shared" si="4"/>
        <v>1600</v>
      </c>
    </row>
    <row r="316" spans="1:10" x14ac:dyDescent="0.25">
      <c r="A316" s="18" t="s">
        <v>32</v>
      </c>
      <c r="B316" s="18" t="s">
        <v>15</v>
      </c>
      <c r="C316" s="18" t="s">
        <v>16</v>
      </c>
      <c r="D316" s="19">
        <v>0</v>
      </c>
      <c r="E316" s="19">
        <v>3000</v>
      </c>
      <c r="F316" s="19">
        <v>3000</v>
      </c>
      <c r="G316" s="19">
        <v>3000</v>
      </c>
      <c r="H316" s="19">
        <v>3000</v>
      </c>
      <c r="I316" s="19">
        <v>3000</v>
      </c>
      <c r="J316" s="3">
        <f t="shared" si="4"/>
        <v>15000</v>
      </c>
    </row>
    <row r="317" spans="1:10" x14ac:dyDescent="0.25">
      <c r="A317" s="18" t="s">
        <v>32</v>
      </c>
      <c r="B317" s="18" t="s">
        <v>15</v>
      </c>
      <c r="C317" s="18" t="s">
        <v>16</v>
      </c>
      <c r="D317" s="19">
        <v>300</v>
      </c>
      <c r="E317" s="19">
        <v>300</v>
      </c>
      <c r="F317" s="19">
        <v>600</v>
      </c>
      <c r="G317" s="19">
        <v>600</v>
      </c>
      <c r="H317" s="19">
        <v>800</v>
      </c>
      <c r="I317" s="19">
        <v>800</v>
      </c>
      <c r="J317" s="3">
        <f t="shared" si="4"/>
        <v>3400</v>
      </c>
    </row>
    <row r="318" spans="1:10" x14ac:dyDescent="0.25">
      <c r="A318" s="18" t="s">
        <v>32</v>
      </c>
      <c r="B318" s="18" t="s">
        <v>15</v>
      </c>
      <c r="C318" s="18" t="s">
        <v>16</v>
      </c>
      <c r="D318" s="19">
        <v>0</v>
      </c>
      <c r="E318" s="19">
        <v>100</v>
      </c>
      <c r="F318" s="19">
        <v>100</v>
      </c>
      <c r="G318" s="19">
        <v>300</v>
      </c>
      <c r="H318" s="19">
        <v>300</v>
      </c>
      <c r="I318" s="19">
        <v>300</v>
      </c>
      <c r="J318" s="3">
        <f t="shared" si="4"/>
        <v>1100</v>
      </c>
    </row>
    <row r="319" spans="1:10" x14ac:dyDescent="0.25">
      <c r="A319" s="18" t="s">
        <v>32</v>
      </c>
      <c r="B319" s="18" t="s">
        <v>15</v>
      </c>
      <c r="C319" s="18" t="s">
        <v>16</v>
      </c>
      <c r="D319" s="19">
        <v>0</v>
      </c>
      <c r="E319" s="19">
        <v>715</v>
      </c>
      <c r="F319" s="19">
        <v>715</v>
      </c>
      <c r="G319" s="19">
        <v>715</v>
      </c>
      <c r="H319" s="19">
        <v>715</v>
      </c>
      <c r="I319" s="19">
        <v>715</v>
      </c>
      <c r="J319" s="3">
        <f t="shared" si="4"/>
        <v>3575</v>
      </c>
    </row>
    <row r="320" spans="1:10" x14ac:dyDescent="0.25">
      <c r="A320" s="18" t="s">
        <v>32</v>
      </c>
      <c r="B320" s="18" t="s">
        <v>15</v>
      </c>
      <c r="C320" s="18" t="s">
        <v>16</v>
      </c>
      <c r="D320" s="19">
        <v>142</v>
      </c>
      <c r="E320" s="19">
        <v>142</v>
      </c>
      <c r="F320" s="19">
        <v>142</v>
      </c>
      <c r="G320" s="19">
        <v>142</v>
      </c>
      <c r="H320" s="19">
        <v>142</v>
      </c>
      <c r="I320" s="19">
        <v>142</v>
      </c>
      <c r="J320" s="3">
        <f t="shared" si="4"/>
        <v>852</v>
      </c>
    </row>
    <row r="321" spans="1:10" hidden="1" x14ac:dyDescent="0.25">
      <c r="A321" s="20" t="s">
        <v>34</v>
      </c>
      <c r="B321" s="20" t="s">
        <v>10</v>
      </c>
      <c r="C321" s="20" t="s">
        <v>11</v>
      </c>
      <c r="D321" s="21">
        <v>770</v>
      </c>
      <c r="E321" s="21">
        <v>954</v>
      </c>
      <c r="F321" s="21">
        <v>1184</v>
      </c>
      <c r="G321" s="21">
        <v>1432</v>
      </c>
      <c r="H321" s="21">
        <v>1713</v>
      </c>
      <c r="I321" s="21">
        <v>2021</v>
      </c>
      <c r="J321" s="3">
        <f t="shared" si="4"/>
        <v>8074</v>
      </c>
    </row>
    <row r="322" spans="1:10" hidden="1" x14ac:dyDescent="0.25">
      <c r="A322" s="20" t="s">
        <v>34</v>
      </c>
      <c r="B322" s="20" t="s">
        <v>10</v>
      </c>
      <c r="C322" s="20" t="s">
        <v>12</v>
      </c>
      <c r="D322" s="21">
        <v>540</v>
      </c>
      <c r="E322" s="21">
        <v>1807</v>
      </c>
      <c r="F322" s="21">
        <v>2876</v>
      </c>
      <c r="G322" s="21">
        <v>3172</v>
      </c>
      <c r="H322" s="21">
        <v>3160</v>
      </c>
      <c r="I322" s="21">
        <v>3154</v>
      </c>
      <c r="J322" s="3">
        <f t="shared" si="4"/>
        <v>14709</v>
      </c>
    </row>
    <row r="323" spans="1:10" hidden="1" x14ac:dyDescent="0.25">
      <c r="A323" s="20" t="s">
        <v>34</v>
      </c>
      <c r="B323" s="20" t="s">
        <v>10</v>
      </c>
      <c r="C323" s="20" t="s">
        <v>12</v>
      </c>
      <c r="D323" s="21">
        <v>0</v>
      </c>
      <c r="E323" s="21">
        <v>0</v>
      </c>
      <c r="F323" s="21">
        <v>1050</v>
      </c>
      <c r="G323" s="21">
        <v>2801</v>
      </c>
      <c r="H323" s="21">
        <v>5270</v>
      </c>
      <c r="I323" s="21">
        <v>8387</v>
      </c>
      <c r="J323" s="3">
        <f t="shared" ref="J323:J369" si="5">SUM(D323:I323)</f>
        <v>17508</v>
      </c>
    </row>
    <row r="324" spans="1:10" hidden="1" x14ac:dyDescent="0.25">
      <c r="A324" s="20" t="s">
        <v>34</v>
      </c>
      <c r="B324" s="20" t="s">
        <v>10</v>
      </c>
      <c r="C324" s="20" t="s">
        <v>12</v>
      </c>
      <c r="D324" s="21">
        <v>514</v>
      </c>
      <c r="E324" s="21">
        <v>118</v>
      </c>
      <c r="F324" s="21">
        <v>0</v>
      </c>
      <c r="G324" s="21">
        <v>0</v>
      </c>
      <c r="H324" s="21">
        <v>0</v>
      </c>
      <c r="I324" s="21">
        <v>0</v>
      </c>
      <c r="J324" s="3">
        <f t="shared" si="5"/>
        <v>632</v>
      </c>
    </row>
    <row r="325" spans="1:10" hidden="1" x14ac:dyDescent="0.25">
      <c r="A325" s="20" t="s">
        <v>34</v>
      </c>
      <c r="B325" s="20" t="s">
        <v>10</v>
      </c>
      <c r="C325" s="20" t="s">
        <v>12</v>
      </c>
      <c r="D325" s="21">
        <v>0</v>
      </c>
      <c r="E325" s="21">
        <v>0</v>
      </c>
      <c r="F325" s="21">
        <v>0</v>
      </c>
      <c r="G325" s="21">
        <v>3</v>
      </c>
      <c r="H325" s="21">
        <v>17</v>
      </c>
      <c r="I325" s="21">
        <v>34</v>
      </c>
      <c r="J325" s="3">
        <f t="shared" si="5"/>
        <v>54</v>
      </c>
    </row>
    <row r="326" spans="1:10" hidden="1" x14ac:dyDescent="0.25">
      <c r="A326" s="20" t="s">
        <v>34</v>
      </c>
      <c r="B326" s="20" t="s">
        <v>10</v>
      </c>
      <c r="C326" s="20" t="s">
        <v>12</v>
      </c>
      <c r="D326" s="21">
        <v>7</v>
      </c>
      <c r="E326" s="21">
        <v>21</v>
      </c>
      <c r="F326" s="21">
        <v>32</v>
      </c>
      <c r="G326" s="21">
        <v>31</v>
      </c>
      <c r="H326" s="21">
        <v>34</v>
      </c>
      <c r="I326" s="21">
        <v>36</v>
      </c>
      <c r="J326" s="3">
        <f t="shared" si="5"/>
        <v>161</v>
      </c>
    </row>
    <row r="327" spans="1:10" hidden="1" x14ac:dyDescent="0.25">
      <c r="A327" s="20" t="s">
        <v>34</v>
      </c>
      <c r="B327" s="20" t="s">
        <v>10</v>
      </c>
      <c r="C327" s="20" t="s">
        <v>12</v>
      </c>
      <c r="D327" s="21">
        <v>39</v>
      </c>
      <c r="E327" s="21">
        <v>81</v>
      </c>
      <c r="F327" s="21">
        <v>111</v>
      </c>
      <c r="G327" s="21">
        <v>135</v>
      </c>
      <c r="H327" s="21">
        <v>152</v>
      </c>
      <c r="I327" s="21">
        <v>430</v>
      </c>
      <c r="J327" s="3">
        <f t="shared" si="5"/>
        <v>948</v>
      </c>
    </row>
    <row r="328" spans="1:10" hidden="1" x14ac:dyDescent="0.25">
      <c r="A328" s="20" t="s">
        <v>34</v>
      </c>
      <c r="B328" s="20" t="s">
        <v>10</v>
      </c>
      <c r="C328" s="20" t="s">
        <v>12</v>
      </c>
      <c r="D328" s="21">
        <v>197</v>
      </c>
      <c r="E328" s="21">
        <v>589</v>
      </c>
      <c r="F328" s="21">
        <v>947</v>
      </c>
      <c r="G328" s="21">
        <v>1282</v>
      </c>
      <c r="H328" s="21">
        <v>1600</v>
      </c>
      <c r="I328" s="21">
        <v>1623</v>
      </c>
      <c r="J328" s="3">
        <f t="shared" si="5"/>
        <v>6238</v>
      </c>
    </row>
    <row r="329" spans="1:10" hidden="1" x14ac:dyDescent="0.25">
      <c r="A329" s="20" t="s">
        <v>34</v>
      </c>
      <c r="B329" s="20" t="s">
        <v>10</v>
      </c>
      <c r="C329" s="20" t="s">
        <v>12</v>
      </c>
      <c r="D329" s="21">
        <v>0</v>
      </c>
      <c r="E329" s="21">
        <v>0</v>
      </c>
      <c r="F329" s="21">
        <v>5</v>
      </c>
      <c r="G329" s="21">
        <v>452</v>
      </c>
      <c r="H329" s="21">
        <v>1051</v>
      </c>
      <c r="I329" s="21">
        <v>1795</v>
      </c>
      <c r="J329" s="3">
        <f t="shared" si="5"/>
        <v>3303</v>
      </c>
    </row>
    <row r="330" spans="1:10" hidden="1" x14ac:dyDescent="0.25">
      <c r="A330" s="20" t="s">
        <v>34</v>
      </c>
      <c r="B330" s="20" t="s">
        <v>10</v>
      </c>
      <c r="C330" s="20" t="s">
        <v>12</v>
      </c>
      <c r="D330" s="21">
        <v>183</v>
      </c>
      <c r="E330" s="21">
        <v>661</v>
      </c>
      <c r="F330" s="21">
        <v>942</v>
      </c>
      <c r="G330" s="21">
        <v>1123</v>
      </c>
      <c r="H330" s="21">
        <v>1339</v>
      </c>
      <c r="I330" s="21">
        <v>1569</v>
      </c>
      <c r="J330" s="3">
        <f t="shared" si="5"/>
        <v>5817</v>
      </c>
    </row>
    <row r="331" spans="1:10" hidden="1" x14ac:dyDescent="0.25">
      <c r="A331" s="20" t="s">
        <v>34</v>
      </c>
      <c r="B331" s="20" t="s">
        <v>10</v>
      </c>
      <c r="C331" s="20" t="s">
        <v>12</v>
      </c>
      <c r="D331" s="21">
        <v>0</v>
      </c>
      <c r="E331" s="21">
        <v>0</v>
      </c>
      <c r="F331" s="21">
        <v>56</v>
      </c>
      <c r="G331" s="21">
        <v>567</v>
      </c>
      <c r="H331" s="21">
        <v>1432</v>
      </c>
      <c r="I331" s="21">
        <v>2594</v>
      </c>
      <c r="J331" s="3">
        <f t="shared" si="5"/>
        <v>4649</v>
      </c>
    </row>
    <row r="332" spans="1:10" hidden="1" x14ac:dyDescent="0.25">
      <c r="A332" s="20" t="s">
        <v>34</v>
      </c>
      <c r="B332" s="20" t="s">
        <v>10</v>
      </c>
      <c r="C332" s="20" t="s">
        <v>12</v>
      </c>
      <c r="D332" s="21">
        <v>63</v>
      </c>
      <c r="E332" s="21">
        <v>161</v>
      </c>
      <c r="F332" s="21">
        <v>253</v>
      </c>
      <c r="G332" s="21">
        <v>261</v>
      </c>
      <c r="H332" s="21">
        <v>259</v>
      </c>
      <c r="I332" s="21">
        <v>259</v>
      </c>
      <c r="J332" s="3">
        <f t="shared" si="5"/>
        <v>1256</v>
      </c>
    </row>
    <row r="333" spans="1:10" hidden="1" x14ac:dyDescent="0.25">
      <c r="A333" s="20" t="s">
        <v>34</v>
      </c>
      <c r="B333" s="20" t="s">
        <v>10</v>
      </c>
      <c r="C333" s="20" t="s">
        <v>12</v>
      </c>
      <c r="D333" s="21">
        <v>0</v>
      </c>
      <c r="E333" s="21">
        <v>0</v>
      </c>
      <c r="F333" s="21">
        <v>0</v>
      </c>
      <c r="G333" s="21">
        <v>0</v>
      </c>
      <c r="H333" s="21">
        <v>1612</v>
      </c>
      <c r="I333" s="21">
        <v>4404</v>
      </c>
      <c r="J333" s="3">
        <f t="shared" si="5"/>
        <v>6016</v>
      </c>
    </row>
    <row r="334" spans="1:10" hidden="1" x14ac:dyDescent="0.25">
      <c r="A334" s="20" t="s">
        <v>34</v>
      </c>
      <c r="B334" s="20" t="s">
        <v>10</v>
      </c>
      <c r="C334" s="20" t="s">
        <v>12</v>
      </c>
      <c r="D334" s="21">
        <v>734</v>
      </c>
      <c r="E334" s="21">
        <v>2507</v>
      </c>
      <c r="F334" s="21">
        <v>5068</v>
      </c>
      <c r="G334" s="21">
        <v>8141</v>
      </c>
      <c r="H334" s="21">
        <v>9756</v>
      </c>
      <c r="I334" s="21">
        <v>11442</v>
      </c>
      <c r="J334" s="3">
        <f t="shared" si="5"/>
        <v>37648</v>
      </c>
    </row>
    <row r="335" spans="1:10" hidden="1" x14ac:dyDescent="0.25">
      <c r="A335" s="20" t="s">
        <v>34</v>
      </c>
      <c r="B335" s="20" t="s">
        <v>10</v>
      </c>
      <c r="C335" s="20" t="s">
        <v>35</v>
      </c>
      <c r="D335" s="21">
        <v>5</v>
      </c>
      <c r="E335" s="21">
        <v>8</v>
      </c>
      <c r="F335" s="21">
        <v>11</v>
      </c>
      <c r="G335" s="21">
        <v>11</v>
      </c>
      <c r="H335" s="21">
        <v>11</v>
      </c>
      <c r="I335" s="21">
        <v>11</v>
      </c>
      <c r="J335" s="3">
        <f t="shared" si="5"/>
        <v>57</v>
      </c>
    </row>
    <row r="336" spans="1:10" hidden="1" x14ac:dyDescent="0.25">
      <c r="A336" s="20" t="s">
        <v>34</v>
      </c>
      <c r="B336" s="20" t="s">
        <v>10</v>
      </c>
      <c r="C336" s="20" t="s">
        <v>30</v>
      </c>
      <c r="D336" s="21">
        <v>71</v>
      </c>
      <c r="E336" s="21">
        <v>135</v>
      </c>
      <c r="F336" s="21">
        <v>212</v>
      </c>
      <c r="G336" s="21">
        <v>234</v>
      </c>
      <c r="H336" s="21">
        <v>254</v>
      </c>
      <c r="I336" s="21">
        <v>276</v>
      </c>
      <c r="J336" s="3">
        <f t="shared" si="5"/>
        <v>1182</v>
      </c>
    </row>
    <row r="337" spans="1:10" hidden="1" x14ac:dyDescent="0.25">
      <c r="A337" s="20" t="s">
        <v>34</v>
      </c>
      <c r="B337" s="20" t="s">
        <v>10</v>
      </c>
      <c r="C337" s="20" t="s">
        <v>30</v>
      </c>
      <c r="D337" s="21">
        <v>155</v>
      </c>
      <c r="E337" s="21">
        <v>312</v>
      </c>
      <c r="F337" s="21">
        <v>515</v>
      </c>
      <c r="G337" s="21">
        <v>599</v>
      </c>
      <c r="H337" s="21">
        <v>685</v>
      </c>
      <c r="I337" s="21">
        <v>783</v>
      </c>
      <c r="J337" s="3">
        <f t="shared" si="5"/>
        <v>3049</v>
      </c>
    </row>
    <row r="338" spans="1:10" hidden="1" x14ac:dyDescent="0.25">
      <c r="A338" s="20" t="s">
        <v>34</v>
      </c>
      <c r="B338" s="20" t="s">
        <v>10</v>
      </c>
      <c r="C338" s="20" t="s">
        <v>30</v>
      </c>
      <c r="D338" s="21">
        <v>0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3">
        <f t="shared" si="5"/>
        <v>0</v>
      </c>
    </row>
    <row r="339" spans="1:10" hidden="1" x14ac:dyDescent="0.25">
      <c r="A339" s="20" t="s">
        <v>34</v>
      </c>
      <c r="B339" s="20" t="s">
        <v>10</v>
      </c>
      <c r="C339" s="20" t="s">
        <v>11</v>
      </c>
      <c r="D339" s="21">
        <v>116</v>
      </c>
      <c r="E339" s="21">
        <v>112</v>
      </c>
      <c r="F339" s="21">
        <v>109</v>
      </c>
      <c r="G339" s="21">
        <v>107</v>
      </c>
      <c r="H339" s="21">
        <v>107</v>
      </c>
      <c r="I339" s="21">
        <v>107</v>
      </c>
      <c r="J339" s="3">
        <f t="shared" si="5"/>
        <v>658</v>
      </c>
    </row>
    <row r="340" spans="1:10" hidden="1" x14ac:dyDescent="0.25">
      <c r="A340" s="20" t="s">
        <v>34</v>
      </c>
      <c r="B340" s="20" t="s">
        <v>10</v>
      </c>
      <c r="C340" s="20" t="s">
        <v>12</v>
      </c>
      <c r="D340" s="21">
        <v>7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3">
        <f t="shared" si="5"/>
        <v>7</v>
      </c>
    </row>
    <row r="341" spans="1:10" hidden="1" x14ac:dyDescent="0.25">
      <c r="A341" s="20" t="s">
        <v>34</v>
      </c>
      <c r="B341" s="20" t="s">
        <v>10</v>
      </c>
      <c r="C341" s="20" t="s">
        <v>12</v>
      </c>
      <c r="D341" s="21">
        <v>75</v>
      </c>
      <c r="E341" s="21">
        <v>73</v>
      </c>
      <c r="F341" s="21">
        <v>17</v>
      </c>
      <c r="G341" s="21">
        <v>0</v>
      </c>
      <c r="H341" s="21">
        <v>0</v>
      </c>
      <c r="I341" s="21">
        <v>0</v>
      </c>
      <c r="J341" s="3">
        <f t="shared" si="5"/>
        <v>165</v>
      </c>
    </row>
    <row r="342" spans="1:10" hidden="1" x14ac:dyDescent="0.25">
      <c r="A342" s="20" t="s">
        <v>34</v>
      </c>
      <c r="B342" s="20" t="s">
        <v>10</v>
      </c>
      <c r="C342" s="20" t="s">
        <v>11</v>
      </c>
      <c r="D342" s="21">
        <v>6</v>
      </c>
      <c r="E342" s="21">
        <v>6</v>
      </c>
      <c r="F342" s="21">
        <v>6</v>
      </c>
      <c r="G342" s="21">
        <v>6</v>
      </c>
      <c r="H342" s="21">
        <v>6</v>
      </c>
      <c r="I342" s="21">
        <v>6</v>
      </c>
      <c r="J342" s="3">
        <f t="shared" si="5"/>
        <v>36</v>
      </c>
    </row>
    <row r="343" spans="1:10" hidden="1" x14ac:dyDescent="0.25">
      <c r="A343" s="20" t="s">
        <v>34</v>
      </c>
      <c r="B343" s="20" t="s">
        <v>10</v>
      </c>
      <c r="C343" s="20" t="s">
        <v>12</v>
      </c>
      <c r="D343" s="21">
        <v>61</v>
      </c>
      <c r="E343" s="21">
        <v>181</v>
      </c>
      <c r="F343" s="21">
        <v>352</v>
      </c>
      <c r="G343" s="21">
        <v>489</v>
      </c>
      <c r="H343" s="21">
        <v>587</v>
      </c>
      <c r="I343" s="21">
        <v>688</v>
      </c>
      <c r="J343" s="3">
        <f t="shared" si="5"/>
        <v>2358</v>
      </c>
    </row>
    <row r="344" spans="1:10" hidden="1" x14ac:dyDescent="0.25">
      <c r="A344" s="20" t="s">
        <v>34</v>
      </c>
      <c r="B344" s="20" t="s">
        <v>10</v>
      </c>
      <c r="C344" s="20" t="s">
        <v>12</v>
      </c>
      <c r="D344" s="21">
        <v>35</v>
      </c>
      <c r="E344" s="21">
        <v>103</v>
      </c>
      <c r="F344" s="21">
        <v>193</v>
      </c>
      <c r="G344" s="21">
        <v>233</v>
      </c>
      <c r="H344" s="21">
        <v>278</v>
      </c>
      <c r="I344" s="21">
        <v>326</v>
      </c>
      <c r="J344" s="3">
        <f t="shared" si="5"/>
        <v>1168</v>
      </c>
    </row>
    <row r="345" spans="1:10" hidden="1" x14ac:dyDescent="0.25">
      <c r="A345" s="20" t="s">
        <v>34</v>
      </c>
      <c r="B345" s="20" t="s">
        <v>10</v>
      </c>
      <c r="C345" s="20" t="s">
        <v>12</v>
      </c>
      <c r="D345" s="21">
        <v>37</v>
      </c>
      <c r="E345" s="21">
        <v>128</v>
      </c>
      <c r="F345" s="21">
        <v>263</v>
      </c>
      <c r="G345" s="21">
        <v>319</v>
      </c>
      <c r="H345" s="21">
        <v>382</v>
      </c>
      <c r="I345" s="21">
        <v>448</v>
      </c>
      <c r="J345" s="3">
        <f t="shared" si="5"/>
        <v>1577</v>
      </c>
    </row>
    <row r="346" spans="1:10" x14ac:dyDescent="0.25">
      <c r="A346" s="20" t="s">
        <v>34</v>
      </c>
      <c r="B346" s="20" t="s">
        <v>13</v>
      </c>
      <c r="C346" s="20" t="s">
        <v>14</v>
      </c>
      <c r="D346" s="21">
        <v>179</v>
      </c>
      <c r="E346" s="21">
        <v>172</v>
      </c>
      <c r="F346" s="21">
        <v>167</v>
      </c>
      <c r="G346" s="21">
        <v>164</v>
      </c>
      <c r="H346" s="21">
        <v>322</v>
      </c>
      <c r="I346" s="21">
        <v>318</v>
      </c>
      <c r="J346" s="3">
        <f t="shared" si="5"/>
        <v>1322</v>
      </c>
    </row>
    <row r="347" spans="1:10" x14ac:dyDescent="0.25">
      <c r="A347" s="20" t="s">
        <v>34</v>
      </c>
      <c r="B347" s="20" t="s">
        <v>13</v>
      </c>
      <c r="C347" s="20" t="s">
        <v>14</v>
      </c>
      <c r="D347" s="21">
        <v>0</v>
      </c>
      <c r="E347" s="21">
        <v>0</v>
      </c>
      <c r="F347" s="21">
        <v>0</v>
      </c>
      <c r="G347" s="21">
        <v>11</v>
      </c>
      <c r="H347" s="21">
        <v>12</v>
      </c>
      <c r="I347" s="21">
        <v>12</v>
      </c>
      <c r="J347" s="3">
        <f t="shared" si="5"/>
        <v>35</v>
      </c>
    </row>
    <row r="348" spans="1:10" x14ac:dyDescent="0.25">
      <c r="A348" s="20" t="s">
        <v>34</v>
      </c>
      <c r="B348" s="20" t="s">
        <v>13</v>
      </c>
      <c r="C348" s="20" t="s">
        <v>14</v>
      </c>
      <c r="D348" s="21">
        <v>5700</v>
      </c>
      <c r="E348" s="21">
        <v>5700</v>
      </c>
      <c r="F348" s="21">
        <v>5700</v>
      </c>
      <c r="G348" s="21">
        <v>5700</v>
      </c>
      <c r="H348" s="21">
        <v>5700</v>
      </c>
      <c r="I348" s="21">
        <v>5700</v>
      </c>
      <c r="J348" s="3">
        <f t="shared" si="5"/>
        <v>34200</v>
      </c>
    </row>
    <row r="349" spans="1:10" x14ac:dyDescent="0.25">
      <c r="A349" s="20" t="s">
        <v>34</v>
      </c>
      <c r="B349" s="20" t="s">
        <v>13</v>
      </c>
      <c r="C349" s="20" t="s">
        <v>14</v>
      </c>
      <c r="D349" s="21">
        <v>0</v>
      </c>
      <c r="E349" s="21">
        <v>0</v>
      </c>
      <c r="F349" s="21">
        <v>0</v>
      </c>
      <c r="G349" s="21">
        <v>0</v>
      </c>
      <c r="H349" s="21">
        <v>13</v>
      </c>
      <c r="I349" s="21">
        <v>24</v>
      </c>
      <c r="J349" s="3">
        <f t="shared" si="5"/>
        <v>37</v>
      </c>
    </row>
    <row r="350" spans="1:10" x14ac:dyDescent="0.25">
      <c r="A350" s="20" t="s">
        <v>34</v>
      </c>
      <c r="B350" s="20" t="s">
        <v>13</v>
      </c>
      <c r="C350" s="20" t="s">
        <v>14</v>
      </c>
      <c r="D350" s="21">
        <v>121</v>
      </c>
      <c r="E350" s="21">
        <v>121</v>
      </c>
      <c r="F350" s="21">
        <v>121</v>
      </c>
      <c r="G350" s="21">
        <v>121</v>
      </c>
      <c r="H350" s="21">
        <v>121</v>
      </c>
      <c r="I350" s="21">
        <v>121</v>
      </c>
      <c r="J350" s="3">
        <f t="shared" si="5"/>
        <v>726</v>
      </c>
    </row>
    <row r="351" spans="1:10" x14ac:dyDescent="0.25">
      <c r="A351" s="20" t="s">
        <v>34</v>
      </c>
      <c r="B351" s="20" t="s">
        <v>13</v>
      </c>
      <c r="C351" s="20" t="s">
        <v>14</v>
      </c>
      <c r="D351" s="21">
        <v>5593</v>
      </c>
      <c r="E351" s="21">
        <v>5593</v>
      </c>
      <c r="F351" s="21">
        <v>5593</v>
      </c>
      <c r="G351" s="21">
        <v>7503</v>
      </c>
      <c r="H351" s="21">
        <v>9710</v>
      </c>
      <c r="I351" s="21">
        <v>11994</v>
      </c>
      <c r="J351" s="3">
        <f t="shared" si="5"/>
        <v>45986</v>
      </c>
    </row>
    <row r="352" spans="1:10" x14ac:dyDescent="0.25">
      <c r="A352" s="20" t="s">
        <v>34</v>
      </c>
      <c r="B352" s="20" t="s">
        <v>13</v>
      </c>
      <c r="C352" s="20" t="s">
        <v>14</v>
      </c>
      <c r="D352" s="21">
        <v>66</v>
      </c>
      <c r="E352" s="21">
        <v>63</v>
      </c>
      <c r="F352" s="21">
        <v>60</v>
      </c>
      <c r="G352" s="21">
        <v>61</v>
      </c>
      <c r="H352" s="21">
        <v>61</v>
      </c>
      <c r="I352" s="21">
        <v>62</v>
      </c>
      <c r="J352" s="3">
        <f t="shared" si="5"/>
        <v>373</v>
      </c>
    </row>
    <row r="353" spans="1:10" x14ac:dyDescent="0.25">
      <c r="A353" s="20" t="s">
        <v>34</v>
      </c>
      <c r="B353" s="20" t="s">
        <v>15</v>
      </c>
      <c r="C353" s="20" t="s">
        <v>22</v>
      </c>
      <c r="D353" s="21">
        <v>1030</v>
      </c>
      <c r="E353" s="21">
        <v>1106</v>
      </c>
      <c r="F353" s="21">
        <v>85</v>
      </c>
      <c r="G353" s="21">
        <v>0</v>
      </c>
      <c r="H353" s="21">
        <v>0</v>
      </c>
      <c r="I353" s="21">
        <v>0</v>
      </c>
      <c r="J353" s="3">
        <f t="shared" si="5"/>
        <v>2221</v>
      </c>
    </row>
    <row r="354" spans="1:10" x14ac:dyDescent="0.25">
      <c r="A354" s="20" t="s">
        <v>34</v>
      </c>
      <c r="B354" s="20" t="s">
        <v>15</v>
      </c>
      <c r="C354" s="20" t="s">
        <v>22</v>
      </c>
      <c r="D354" s="21">
        <v>0</v>
      </c>
      <c r="E354" s="21">
        <v>121</v>
      </c>
      <c r="F354" s="21">
        <v>358</v>
      </c>
      <c r="G354" s="21">
        <v>1612</v>
      </c>
      <c r="H354" s="21">
        <v>1928</v>
      </c>
      <c r="I354" s="21">
        <v>2426</v>
      </c>
      <c r="J354" s="3">
        <f t="shared" si="5"/>
        <v>6445</v>
      </c>
    </row>
    <row r="355" spans="1:10" x14ac:dyDescent="0.25">
      <c r="A355" s="20" t="s">
        <v>34</v>
      </c>
      <c r="B355" s="20" t="s">
        <v>15</v>
      </c>
      <c r="C355" s="20" t="s">
        <v>22</v>
      </c>
      <c r="D355" s="21">
        <v>24135</v>
      </c>
      <c r="E355" s="21">
        <v>24156</v>
      </c>
      <c r="F355" s="21">
        <v>24181</v>
      </c>
      <c r="G355" s="21">
        <v>24197</v>
      </c>
      <c r="H355" s="21">
        <v>24214</v>
      </c>
      <c r="I355" s="21">
        <v>24230</v>
      </c>
      <c r="J355" s="3">
        <f t="shared" si="5"/>
        <v>145113</v>
      </c>
    </row>
    <row r="356" spans="1:10" x14ac:dyDescent="0.25">
      <c r="A356" s="20" t="s">
        <v>34</v>
      </c>
      <c r="B356" s="20" t="s">
        <v>15</v>
      </c>
      <c r="C356" s="20" t="s">
        <v>16</v>
      </c>
      <c r="D356" s="21">
        <v>0</v>
      </c>
      <c r="E356" s="21">
        <v>0</v>
      </c>
      <c r="F356" s="21">
        <v>0</v>
      </c>
      <c r="G356" s="21">
        <v>0</v>
      </c>
      <c r="H356" s="21">
        <v>3275</v>
      </c>
      <c r="I356" s="21">
        <v>10724</v>
      </c>
      <c r="J356" s="3">
        <f t="shared" si="5"/>
        <v>13999</v>
      </c>
    </row>
    <row r="357" spans="1:10" x14ac:dyDescent="0.25">
      <c r="A357" s="20" t="s">
        <v>34</v>
      </c>
      <c r="B357" s="20" t="s">
        <v>15</v>
      </c>
      <c r="C357" s="20" t="s">
        <v>22</v>
      </c>
      <c r="D357" s="21">
        <v>3091</v>
      </c>
      <c r="E357" s="21">
        <v>2949</v>
      </c>
      <c r="F357" s="21">
        <v>3288</v>
      </c>
      <c r="G357" s="21">
        <v>4158</v>
      </c>
      <c r="H357" s="21">
        <v>5419</v>
      </c>
      <c r="I357" s="21">
        <v>6833</v>
      </c>
      <c r="J357" s="3">
        <f t="shared" si="5"/>
        <v>25738</v>
      </c>
    </row>
    <row r="358" spans="1:10" x14ac:dyDescent="0.25">
      <c r="A358" s="20" t="s">
        <v>34</v>
      </c>
      <c r="B358" s="20" t="s">
        <v>15</v>
      </c>
      <c r="C358" s="20" t="s">
        <v>22</v>
      </c>
      <c r="D358" s="21">
        <v>0</v>
      </c>
      <c r="E358" s="21">
        <v>0</v>
      </c>
      <c r="F358" s="21">
        <v>357</v>
      </c>
      <c r="G358" s="21">
        <v>360</v>
      </c>
      <c r="H358" s="21">
        <v>0</v>
      </c>
      <c r="I358" s="21">
        <v>0</v>
      </c>
      <c r="J358" s="3">
        <f t="shared" si="5"/>
        <v>717</v>
      </c>
    </row>
    <row r="359" spans="1:10" x14ac:dyDescent="0.25">
      <c r="A359" s="20" t="s">
        <v>34</v>
      </c>
      <c r="B359" s="20" t="s">
        <v>15</v>
      </c>
      <c r="C359" s="20" t="s">
        <v>22</v>
      </c>
      <c r="D359" s="21">
        <v>2300</v>
      </c>
      <c r="E359" s="21">
        <v>2300</v>
      </c>
      <c r="F359" s="21">
        <v>2300</v>
      </c>
      <c r="G359" s="21">
        <v>2300</v>
      </c>
      <c r="H359" s="21">
        <v>2300</v>
      </c>
      <c r="I359" s="21">
        <v>2300</v>
      </c>
      <c r="J359" s="3">
        <f t="shared" si="5"/>
        <v>13800</v>
      </c>
    </row>
    <row r="360" spans="1:10" x14ac:dyDescent="0.25">
      <c r="A360" s="20" t="s">
        <v>34</v>
      </c>
      <c r="B360" s="20" t="s">
        <v>15</v>
      </c>
      <c r="C360" s="20" t="s">
        <v>16</v>
      </c>
      <c r="D360" s="21">
        <v>0</v>
      </c>
      <c r="E360" s="21">
        <v>2267</v>
      </c>
      <c r="F360" s="21">
        <v>5352</v>
      </c>
      <c r="G360" s="21">
        <v>5346</v>
      </c>
      <c r="H360" s="21">
        <v>8466</v>
      </c>
      <c r="I360" s="21">
        <v>11658</v>
      </c>
      <c r="J360" s="3">
        <f t="shared" si="5"/>
        <v>33089</v>
      </c>
    </row>
    <row r="361" spans="1:10" x14ac:dyDescent="0.25">
      <c r="A361" s="20" t="s">
        <v>34</v>
      </c>
      <c r="B361" s="20" t="s">
        <v>15</v>
      </c>
      <c r="C361" s="20" t="s">
        <v>22</v>
      </c>
      <c r="D361" s="21">
        <v>0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3">
        <f t="shared" si="5"/>
        <v>0</v>
      </c>
    </row>
    <row r="362" spans="1:10" x14ac:dyDescent="0.25">
      <c r="A362" s="20" t="s">
        <v>34</v>
      </c>
      <c r="B362" s="20" t="s">
        <v>15</v>
      </c>
      <c r="C362" s="20" t="s">
        <v>22</v>
      </c>
      <c r="D362" s="21">
        <v>0</v>
      </c>
      <c r="E362" s="21">
        <v>11626</v>
      </c>
      <c r="F362" s="21">
        <v>11626</v>
      </c>
      <c r="G362" s="21">
        <v>11626</v>
      </c>
      <c r="H362" s="21">
        <v>11626</v>
      </c>
      <c r="I362" s="21">
        <v>11304</v>
      </c>
      <c r="J362" s="3">
        <f t="shared" si="5"/>
        <v>57808</v>
      </c>
    </row>
    <row r="363" spans="1:10" x14ac:dyDescent="0.25">
      <c r="A363" s="20" t="s">
        <v>34</v>
      </c>
      <c r="B363" s="20" t="s">
        <v>15</v>
      </c>
      <c r="C363" s="20" t="s">
        <v>22</v>
      </c>
      <c r="D363" s="21">
        <v>200</v>
      </c>
      <c r="E363" s="21">
        <v>200</v>
      </c>
      <c r="F363" s="21">
        <v>200</v>
      </c>
      <c r="G363" s="21">
        <v>200</v>
      </c>
      <c r="H363" s="21">
        <v>200</v>
      </c>
      <c r="I363" s="21">
        <v>200</v>
      </c>
      <c r="J363" s="3">
        <f t="shared" si="5"/>
        <v>1200</v>
      </c>
    </row>
    <row r="364" spans="1:10" x14ac:dyDescent="0.25">
      <c r="A364" s="20" t="s">
        <v>34</v>
      </c>
      <c r="B364" s="20" t="s">
        <v>15</v>
      </c>
      <c r="C364" s="20" t="s">
        <v>22</v>
      </c>
      <c r="D364" s="21">
        <v>0</v>
      </c>
      <c r="E364" s="21">
        <v>0</v>
      </c>
      <c r="F364" s="21">
        <v>0</v>
      </c>
      <c r="G364" s="21">
        <v>2752</v>
      </c>
      <c r="H364" s="21">
        <v>2223</v>
      </c>
      <c r="I364" s="21">
        <v>1582</v>
      </c>
      <c r="J364" s="3">
        <f t="shared" si="5"/>
        <v>6557</v>
      </c>
    </row>
    <row r="365" spans="1:10" x14ac:dyDescent="0.25">
      <c r="A365" s="20" t="s">
        <v>34</v>
      </c>
      <c r="B365" s="20" t="s">
        <v>15</v>
      </c>
      <c r="C365" s="20" t="s">
        <v>26</v>
      </c>
      <c r="D365" s="21">
        <v>3000</v>
      </c>
      <c r="E365" s="21">
        <v>3000</v>
      </c>
      <c r="F365" s="21">
        <v>3000</v>
      </c>
      <c r="G365" s="21">
        <v>248</v>
      </c>
      <c r="H365" s="21">
        <v>777</v>
      </c>
      <c r="I365" s="21">
        <v>1418</v>
      </c>
      <c r="J365" s="3">
        <f t="shared" si="5"/>
        <v>11443</v>
      </c>
    </row>
    <row r="366" spans="1:10" x14ac:dyDescent="0.25">
      <c r="A366" s="20" t="s">
        <v>34</v>
      </c>
      <c r="B366" s="20" t="s">
        <v>15</v>
      </c>
      <c r="C366" s="20" t="s">
        <v>22</v>
      </c>
      <c r="D366" s="21">
        <v>12833</v>
      </c>
      <c r="E366" s="21">
        <v>11583</v>
      </c>
      <c r="F366" s="21">
        <v>12312</v>
      </c>
      <c r="G366" s="21">
        <v>14109</v>
      </c>
      <c r="H366" s="21">
        <v>14632</v>
      </c>
      <c r="I366" s="21">
        <v>15012</v>
      </c>
      <c r="J366" s="3">
        <f t="shared" si="5"/>
        <v>80481</v>
      </c>
    </row>
    <row r="367" spans="1:10" x14ac:dyDescent="0.25">
      <c r="A367" s="20" t="s">
        <v>34</v>
      </c>
      <c r="B367" s="20" t="s">
        <v>15</v>
      </c>
      <c r="C367" s="20" t="s">
        <v>16</v>
      </c>
      <c r="D367" s="21">
        <v>0</v>
      </c>
      <c r="E367" s="21">
        <v>0</v>
      </c>
      <c r="F367" s="21">
        <v>0</v>
      </c>
      <c r="G367" s="21">
        <v>2674</v>
      </c>
      <c r="H367" s="21">
        <v>7771</v>
      </c>
      <c r="I367" s="21">
        <v>13627</v>
      </c>
      <c r="J367" s="3">
        <f t="shared" si="5"/>
        <v>24072</v>
      </c>
    </row>
    <row r="368" spans="1:10" x14ac:dyDescent="0.25">
      <c r="A368" s="20" t="s">
        <v>34</v>
      </c>
      <c r="B368" s="20" t="s">
        <v>15</v>
      </c>
      <c r="C368" s="20" t="s">
        <v>22</v>
      </c>
      <c r="D368" s="21">
        <v>600</v>
      </c>
      <c r="E368" s="21">
        <v>600</v>
      </c>
      <c r="F368" s="21">
        <v>600</v>
      </c>
      <c r="G368" s="21">
        <v>600</v>
      </c>
      <c r="H368" s="21">
        <v>600</v>
      </c>
      <c r="I368" s="21">
        <v>600</v>
      </c>
      <c r="J368" s="3">
        <f t="shared" si="5"/>
        <v>3600</v>
      </c>
    </row>
    <row r="369" spans="1:10" x14ac:dyDescent="0.25">
      <c r="A369" s="20" t="s">
        <v>34</v>
      </c>
      <c r="B369" s="20" t="s">
        <v>15</v>
      </c>
      <c r="C369" s="20" t="s">
        <v>22</v>
      </c>
      <c r="D369" s="21">
        <v>100</v>
      </c>
      <c r="E369" s="21">
        <v>100</v>
      </c>
      <c r="F369" s="21">
        <v>100</v>
      </c>
      <c r="G369" s="21">
        <v>100</v>
      </c>
      <c r="H369" s="21">
        <v>100</v>
      </c>
      <c r="I369" s="21">
        <v>100</v>
      </c>
      <c r="J369" s="3">
        <f t="shared" si="5"/>
        <v>600</v>
      </c>
    </row>
  </sheetData>
  <autoFilter ref="A1:I369">
    <filterColumn colId="1">
      <filters>
        <filter val="GROUNDWATER"/>
        <filter val="SURFACE WATER"/>
      </filters>
    </filterColumn>
    <sortState ref="A2:I369">
      <sortCondition ref="A1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S22" sqref="S22"/>
    </sheetView>
  </sheetViews>
  <sheetFormatPr defaultRowHeight="15" x14ac:dyDescent="0.25"/>
  <cols>
    <col min="1" max="1" width="16.5703125" bestFit="1" customWidth="1"/>
    <col min="2" max="2" width="8" bestFit="1" customWidth="1"/>
    <col min="3" max="3" width="7" bestFit="1" customWidth="1"/>
    <col min="4" max="4" width="8" bestFit="1" customWidth="1"/>
    <col min="5" max="5" width="8.7109375" bestFit="1" customWidth="1"/>
    <col min="6" max="6" width="8" bestFit="1" customWidth="1"/>
    <col min="7" max="7" width="9" bestFit="1" customWidth="1"/>
    <col min="8" max="8" width="5.140625" bestFit="1" customWidth="1"/>
    <col min="9" max="9" width="7" bestFit="1" customWidth="1"/>
    <col min="10" max="10" width="9" bestFit="1" customWidth="1"/>
    <col min="11" max="11" width="11.140625" bestFit="1" customWidth="1"/>
  </cols>
  <sheetData>
    <row r="1" spans="1:11" x14ac:dyDescent="0.25">
      <c r="A1" s="2" t="s">
        <v>68</v>
      </c>
      <c r="B1" s="2" t="s">
        <v>39</v>
      </c>
      <c r="C1" s="2" t="s">
        <v>40</v>
      </c>
      <c r="D1" s="2" t="s">
        <v>46</v>
      </c>
      <c r="E1" s="2" t="s">
        <v>41</v>
      </c>
      <c r="F1" s="2" t="s">
        <v>42</v>
      </c>
      <c r="G1" s="2" t="s">
        <v>43</v>
      </c>
      <c r="H1" s="2" t="s">
        <v>44</v>
      </c>
      <c r="I1" s="2" t="s">
        <v>45</v>
      </c>
      <c r="J1" s="2" t="s">
        <v>47</v>
      </c>
      <c r="K1" s="2" t="s">
        <v>48</v>
      </c>
    </row>
    <row r="2" spans="1:11" x14ac:dyDescent="0.25">
      <c r="A2" t="s">
        <v>56</v>
      </c>
      <c r="B2" s="1">
        <f>SUMIF('County Source'!$B$2:$B$27,'County Source Analysis'!$A2,'County Source'!$J$2:$J$27)</f>
        <v>29516</v>
      </c>
      <c r="C2" s="1">
        <f>SUMIF('County Source'!$B$28:$B$39,'County Source Analysis'!$A2,'County Source'!$J$28:$J$39)</f>
        <v>1380</v>
      </c>
      <c r="D2" s="1">
        <f>SUMIF('County Source'!$B$40:$B$75,'County Source Analysis'!$A2,'County Source'!$J$40:$J$75)</f>
        <v>19480</v>
      </c>
      <c r="E2" s="1">
        <f>SUMIF('County Source'!$B$76:$B$101,'County Source Analysis'!$A2,'County Source'!$J$76:$J$101)</f>
        <v>1867</v>
      </c>
      <c r="F2" s="1">
        <f>SUMIF('County Source'!$B$102:$B$123,'County Source Analysis'!$A2,'County Source'!$J$102:$J$123)</f>
        <v>31908</v>
      </c>
      <c r="G2" s="1">
        <f>SUMIF('County Source'!$B$124:$B$193,'County Source Analysis'!$A2,'County Source'!$J$124:$J$193)</f>
        <v>117131</v>
      </c>
      <c r="H2" s="1">
        <f>SUMIF('County Source'!$B$194:$B$197,'County Source Analysis'!$A2,'County Source'!$J$194:$J$197)</f>
        <v>0</v>
      </c>
      <c r="I2" s="1">
        <f>SUMIF('County Source'!$B$198:$B$209,'County Source Analysis'!$A2,'County Source'!$J$198:$J$209)</f>
        <v>1200</v>
      </c>
      <c r="J2" s="1">
        <f>SUMIF('County Source'!$B$210:$B$320,'County Source Analysis'!$A2,'County Source'!$J$210:$J$320)</f>
        <v>16300</v>
      </c>
      <c r="K2" s="1">
        <f>SUMIF('County Source'!$B$321:$B$369,'County Source Analysis'!$A2,'County Source'!$J$321:$J$369)</f>
        <v>82679</v>
      </c>
    </row>
    <row r="3" spans="1:11" x14ac:dyDescent="0.25">
      <c r="A3" t="s">
        <v>58</v>
      </c>
      <c r="B3" s="1">
        <f>SUMIF('County Source'!$B$2:$B$27,'County Source Analysis'!$A3,'County Source'!$J$2:$J$27)</f>
        <v>58916</v>
      </c>
      <c r="C3" s="1">
        <f>SUMIF('County Source'!$B$28:$B$39,'County Source Analysis'!$A3,'County Source'!$J$28:$J$39)</f>
        <v>2550</v>
      </c>
      <c r="D3" s="1">
        <f>SUMIF('County Source'!$B$40:$B$75,'County Source Analysis'!$A3,'County Source'!$J$40:$J$75)</f>
        <v>69734</v>
      </c>
      <c r="E3" s="1">
        <f>SUMIF('County Source'!$B$76:$B$101,'County Source Analysis'!$A3,'County Source'!$J$76:$J$101)</f>
        <v>19576</v>
      </c>
      <c r="F3" s="1">
        <f>SUMIF('County Source'!$B$102:$B$123,'County Source Analysis'!$A3,'County Source'!$J$102:$J$123)</f>
        <v>73000</v>
      </c>
      <c r="G3" s="1">
        <f>SUMIF('County Source'!$B$124:$B$193,'County Source Analysis'!$A3,'County Source'!$J$124:$J$193)</f>
        <v>52028</v>
      </c>
      <c r="H3" s="1">
        <f>SUMIF('County Source'!$B$194:$B$197,'County Source Analysis'!$A3,'County Source'!$J$194:$J$197)</f>
        <v>0</v>
      </c>
      <c r="I3" s="1">
        <f>SUMIF('County Source'!$B$198:$B$209,'County Source Analysis'!$A3,'County Source'!$J$198:$J$209)</f>
        <v>2800</v>
      </c>
      <c r="J3" s="1">
        <f>SUMIF('County Source'!$B$210:$B$320,'County Source Analysis'!$A3,'County Source'!$J$210:$J$320)</f>
        <v>525378</v>
      </c>
      <c r="K3" s="1">
        <f>SUMIF('County Source'!$B$321:$B$369,'County Source Analysis'!$A3,'County Source'!$J$321:$J$369)</f>
        <v>426883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opLeftCell="B1" workbookViewId="0">
      <selection activeCell="S37" sqref="S37"/>
    </sheetView>
  </sheetViews>
  <sheetFormatPr defaultRowHeight="15" x14ac:dyDescent="0.25"/>
  <cols>
    <col min="1" max="1" width="12" bestFit="1" customWidth="1"/>
    <col min="2" max="2" width="15" bestFit="1" customWidth="1"/>
    <col min="3" max="3" width="28.7109375" bestFit="1" customWidth="1"/>
    <col min="4" max="9" width="6.7109375" bestFit="1" customWidth="1"/>
    <col min="10" max="10" width="7" bestFit="1" customWidth="1"/>
    <col min="13" max="15" width="10.140625" bestFit="1" customWidth="1"/>
    <col min="16" max="18" width="11.140625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49</v>
      </c>
      <c r="M1">
        <v>2020</v>
      </c>
      <c r="N1">
        <v>2030</v>
      </c>
      <c r="O1">
        <v>2040</v>
      </c>
      <c r="P1">
        <v>2050</v>
      </c>
      <c r="Q1">
        <v>2060</v>
      </c>
      <c r="R1">
        <v>2070</v>
      </c>
    </row>
    <row r="2" spans="1:18" x14ac:dyDescent="0.25">
      <c r="A2" t="s">
        <v>9</v>
      </c>
      <c r="B2" t="s">
        <v>15</v>
      </c>
      <c r="C2" t="s">
        <v>16</v>
      </c>
      <c r="D2">
        <v>0</v>
      </c>
      <c r="E2">
        <v>0</v>
      </c>
      <c r="F2">
        <v>5000</v>
      </c>
      <c r="G2">
        <v>5000</v>
      </c>
      <c r="H2">
        <v>10000</v>
      </c>
      <c r="I2">
        <v>15000</v>
      </c>
      <c r="J2">
        <v>35000</v>
      </c>
      <c r="L2" t="s">
        <v>39</v>
      </c>
      <c r="M2" s="1">
        <f>SUMIF($A$2:$A$84,$L2,D$2:D$84)</f>
        <v>0</v>
      </c>
      <c r="N2" s="1">
        <f t="shared" ref="N2:R11" si="0">SUMIF($A$2:$A$84,$L2,E$2:E$84)</f>
        <v>3452</v>
      </c>
      <c r="O2" s="1">
        <f t="shared" si="0"/>
        <v>8371</v>
      </c>
      <c r="P2" s="1">
        <f t="shared" si="0"/>
        <v>10778</v>
      </c>
      <c r="Q2" s="1">
        <f t="shared" si="0"/>
        <v>15696</v>
      </c>
      <c r="R2" s="1">
        <f t="shared" si="0"/>
        <v>20619</v>
      </c>
    </row>
    <row r="3" spans="1:18" x14ac:dyDescent="0.25">
      <c r="A3" t="s">
        <v>9</v>
      </c>
      <c r="B3" t="s">
        <v>15</v>
      </c>
      <c r="C3" t="s">
        <v>16</v>
      </c>
      <c r="D3">
        <v>0</v>
      </c>
      <c r="E3">
        <v>0</v>
      </c>
      <c r="F3">
        <v>0</v>
      </c>
      <c r="G3">
        <v>2500</v>
      </c>
      <c r="H3">
        <v>2500</v>
      </c>
      <c r="I3">
        <v>2500</v>
      </c>
      <c r="J3">
        <v>7500</v>
      </c>
      <c r="L3" t="s">
        <v>40</v>
      </c>
      <c r="M3" s="1">
        <f t="shared" ref="M3:M11" si="1">SUMIF($A$2:$A$84,$L3,D$2:D$84)</f>
        <v>425</v>
      </c>
      <c r="N3" s="1">
        <f t="shared" si="0"/>
        <v>425</v>
      </c>
      <c r="O3" s="1">
        <f t="shared" si="0"/>
        <v>425</v>
      </c>
      <c r="P3" s="1">
        <f t="shared" si="0"/>
        <v>425</v>
      </c>
      <c r="Q3" s="1">
        <f t="shared" si="0"/>
        <v>425</v>
      </c>
      <c r="R3" s="1">
        <f t="shared" si="0"/>
        <v>425</v>
      </c>
    </row>
    <row r="4" spans="1:18" x14ac:dyDescent="0.25">
      <c r="A4" t="s">
        <v>9</v>
      </c>
      <c r="B4" t="s">
        <v>15</v>
      </c>
      <c r="C4" t="s">
        <v>16</v>
      </c>
      <c r="D4">
        <v>0</v>
      </c>
      <c r="E4">
        <v>3452</v>
      </c>
      <c r="F4">
        <v>3371</v>
      </c>
      <c r="G4">
        <v>3278</v>
      </c>
      <c r="H4">
        <v>3196</v>
      </c>
      <c r="I4">
        <v>3119</v>
      </c>
      <c r="J4">
        <v>16416</v>
      </c>
      <c r="L4" t="s">
        <v>46</v>
      </c>
      <c r="M4" s="1">
        <f t="shared" si="1"/>
        <v>5298</v>
      </c>
      <c r="N4" s="1">
        <f t="shared" si="0"/>
        <v>12247</v>
      </c>
      <c r="O4" s="1">
        <f t="shared" si="0"/>
        <v>12571</v>
      </c>
      <c r="P4" s="1">
        <f t="shared" si="0"/>
        <v>12868</v>
      </c>
      <c r="Q4" s="1">
        <f t="shared" si="0"/>
        <v>13348</v>
      </c>
      <c r="R4" s="1">
        <f t="shared" si="0"/>
        <v>13402</v>
      </c>
    </row>
    <row r="5" spans="1:18" x14ac:dyDescent="0.25">
      <c r="A5" t="s">
        <v>19</v>
      </c>
      <c r="B5" t="s">
        <v>15</v>
      </c>
      <c r="C5" t="s">
        <v>20</v>
      </c>
      <c r="D5">
        <v>425</v>
      </c>
      <c r="E5">
        <v>425</v>
      </c>
      <c r="F5">
        <v>425</v>
      </c>
      <c r="G5">
        <v>425</v>
      </c>
      <c r="H5">
        <v>425</v>
      </c>
      <c r="I5">
        <v>425</v>
      </c>
      <c r="J5">
        <v>2550</v>
      </c>
      <c r="L5" t="s">
        <v>41</v>
      </c>
      <c r="M5" s="1">
        <f t="shared" si="1"/>
        <v>2806</v>
      </c>
      <c r="N5" s="1">
        <f t="shared" si="0"/>
        <v>2810</v>
      </c>
      <c r="O5" s="1">
        <f t="shared" si="0"/>
        <v>2827</v>
      </c>
      <c r="P5" s="1">
        <f t="shared" si="0"/>
        <v>3181</v>
      </c>
      <c r="Q5" s="1">
        <f t="shared" si="0"/>
        <v>3652</v>
      </c>
      <c r="R5" s="1">
        <f t="shared" si="0"/>
        <v>4300</v>
      </c>
    </row>
    <row r="6" spans="1:18" x14ac:dyDescent="0.25">
      <c r="A6" t="s">
        <v>21</v>
      </c>
      <c r="B6" t="s">
        <v>15</v>
      </c>
      <c r="C6" t="s">
        <v>16</v>
      </c>
      <c r="D6">
        <v>500</v>
      </c>
      <c r="E6">
        <v>884</v>
      </c>
      <c r="F6">
        <v>884</v>
      </c>
      <c r="G6">
        <v>884</v>
      </c>
      <c r="H6">
        <v>884</v>
      </c>
      <c r="I6">
        <v>884</v>
      </c>
      <c r="J6">
        <v>4920</v>
      </c>
      <c r="L6" t="s">
        <v>42</v>
      </c>
      <c r="M6" s="1">
        <f t="shared" si="1"/>
        <v>8000</v>
      </c>
      <c r="N6" s="1">
        <f t="shared" si="0"/>
        <v>9000</v>
      </c>
      <c r="O6" s="1">
        <f t="shared" si="0"/>
        <v>11000</v>
      </c>
      <c r="P6" s="1">
        <f t="shared" si="0"/>
        <v>13000</v>
      </c>
      <c r="Q6" s="1">
        <f t="shared" si="0"/>
        <v>15000</v>
      </c>
      <c r="R6" s="1">
        <f t="shared" si="0"/>
        <v>17000</v>
      </c>
    </row>
    <row r="7" spans="1:18" x14ac:dyDescent="0.25">
      <c r="A7" t="s">
        <v>21</v>
      </c>
      <c r="B7" t="s">
        <v>15</v>
      </c>
      <c r="C7" t="s">
        <v>16</v>
      </c>
      <c r="D7">
        <v>1000</v>
      </c>
      <c r="E7">
        <v>2000</v>
      </c>
      <c r="F7">
        <v>2000</v>
      </c>
      <c r="G7">
        <v>2000</v>
      </c>
      <c r="H7">
        <v>2000</v>
      </c>
      <c r="I7">
        <v>2000</v>
      </c>
      <c r="J7">
        <v>11000</v>
      </c>
      <c r="L7" t="s">
        <v>43</v>
      </c>
      <c r="M7" s="1">
        <f t="shared" si="1"/>
        <v>474</v>
      </c>
      <c r="N7" s="1">
        <f t="shared" si="0"/>
        <v>1021</v>
      </c>
      <c r="O7" s="1">
        <f t="shared" si="0"/>
        <v>5934</v>
      </c>
      <c r="P7" s="1">
        <f t="shared" si="0"/>
        <v>8024</v>
      </c>
      <c r="Q7" s="1">
        <f t="shared" si="0"/>
        <v>14659</v>
      </c>
      <c r="R7" s="1">
        <f t="shared" si="0"/>
        <v>21916</v>
      </c>
    </row>
    <row r="8" spans="1:18" x14ac:dyDescent="0.25">
      <c r="A8" t="s">
        <v>21</v>
      </c>
      <c r="B8" t="s">
        <v>15</v>
      </c>
      <c r="C8" t="s">
        <v>22</v>
      </c>
      <c r="D8">
        <v>49</v>
      </c>
      <c r="E8">
        <v>45</v>
      </c>
      <c r="F8">
        <v>7</v>
      </c>
      <c r="G8">
        <v>39</v>
      </c>
      <c r="H8">
        <v>22</v>
      </c>
      <c r="I8">
        <v>73</v>
      </c>
      <c r="J8">
        <v>235</v>
      </c>
      <c r="L8" t="s">
        <v>44</v>
      </c>
      <c r="M8" s="1">
        <f t="shared" si="1"/>
        <v>0</v>
      </c>
      <c r="N8" s="1">
        <f t="shared" si="0"/>
        <v>0</v>
      </c>
      <c r="O8" s="1">
        <f t="shared" si="0"/>
        <v>0</v>
      </c>
      <c r="P8" s="1">
        <f t="shared" si="0"/>
        <v>0</v>
      </c>
      <c r="Q8" s="1">
        <f t="shared" si="0"/>
        <v>0</v>
      </c>
      <c r="R8" s="1">
        <f t="shared" si="0"/>
        <v>0</v>
      </c>
    </row>
    <row r="9" spans="1:18" x14ac:dyDescent="0.25">
      <c r="A9" t="s">
        <v>21</v>
      </c>
      <c r="B9" t="s">
        <v>15</v>
      </c>
      <c r="C9" t="s">
        <v>22</v>
      </c>
      <c r="D9">
        <v>0</v>
      </c>
      <c r="E9">
        <v>0</v>
      </c>
      <c r="F9">
        <v>5</v>
      </c>
      <c r="G9">
        <v>5</v>
      </c>
      <c r="H9">
        <v>0</v>
      </c>
      <c r="I9">
        <v>0</v>
      </c>
      <c r="J9">
        <v>10</v>
      </c>
      <c r="L9" t="s">
        <v>45</v>
      </c>
      <c r="M9" s="1">
        <f t="shared" si="1"/>
        <v>425</v>
      </c>
      <c r="N9" s="1">
        <f t="shared" si="0"/>
        <v>475</v>
      </c>
      <c r="O9" s="1">
        <f t="shared" si="0"/>
        <v>475</v>
      </c>
      <c r="P9" s="1">
        <f t="shared" si="0"/>
        <v>475</v>
      </c>
      <c r="Q9" s="1">
        <f t="shared" si="0"/>
        <v>475</v>
      </c>
      <c r="R9" s="1">
        <f t="shared" si="0"/>
        <v>475</v>
      </c>
    </row>
    <row r="10" spans="1:18" x14ac:dyDescent="0.25">
      <c r="A10" t="s">
        <v>21</v>
      </c>
      <c r="B10" t="s">
        <v>15</v>
      </c>
      <c r="C10" t="s">
        <v>16</v>
      </c>
      <c r="D10">
        <v>376</v>
      </c>
      <c r="E10">
        <v>700</v>
      </c>
      <c r="F10">
        <v>700</v>
      </c>
      <c r="G10">
        <v>700</v>
      </c>
      <c r="H10">
        <v>700</v>
      </c>
      <c r="I10">
        <v>700</v>
      </c>
      <c r="J10">
        <v>3876</v>
      </c>
      <c r="L10" t="s">
        <v>47</v>
      </c>
      <c r="M10" s="1">
        <f t="shared" si="1"/>
        <v>42852</v>
      </c>
      <c r="N10" s="1">
        <f t="shared" si="0"/>
        <v>66914</v>
      </c>
      <c r="O10" s="1">
        <f t="shared" si="0"/>
        <v>70877</v>
      </c>
      <c r="P10" s="1">
        <f t="shared" si="0"/>
        <v>102956</v>
      </c>
      <c r="Q10" s="1">
        <f t="shared" si="0"/>
        <v>113822</v>
      </c>
      <c r="R10" s="1">
        <f t="shared" si="0"/>
        <v>127957</v>
      </c>
    </row>
    <row r="11" spans="1:18" x14ac:dyDescent="0.25">
      <c r="A11" t="s">
        <v>21</v>
      </c>
      <c r="B11" t="s">
        <v>15</v>
      </c>
      <c r="C11" t="s">
        <v>20</v>
      </c>
      <c r="D11">
        <v>425</v>
      </c>
      <c r="E11">
        <v>425</v>
      </c>
      <c r="F11">
        <v>425</v>
      </c>
      <c r="G11">
        <v>425</v>
      </c>
      <c r="H11">
        <v>425</v>
      </c>
      <c r="I11">
        <v>425</v>
      </c>
      <c r="J11">
        <v>2550</v>
      </c>
      <c r="L11" t="s">
        <v>48</v>
      </c>
      <c r="M11" s="1">
        <f t="shared" si="1"/>
        <v>47289</v>
      </c>
      <c r="N11" s="1">
        <f t="shared" si="0"/>
        <v>60008</v>
      </c>
      <c r="O11" s="1">
        <f t="shared" si="0"/>
        <v>63759</v>
      </c>
      <c r="P11" s="1">
        <f t="shared" si="0"/>
        <v>70282</v>
      </c>
      <c r="Q11" s="1">
        <f t="shared" si="0"/>
        <v>83531</v>
      </c>
      <c r="R11" s="1">
        <f t="shared" si="0"/>
        <v>102014</v>
      </c>
    </row>
    <row r="12" spans="1:18" x14ac:dyDescent="0.25">
      <c r="A12" t="s">
        <v>21</v>
      </c>
      <c r="B12" t="s">
        <v>15</v>
      </c>
      <c r="C12" t="s">
        <v>16</v>
      </c>
      <c r="D12">
        <v>2235</v>
      </c>
      <c r="E12">
        <v>3813</v>
      </c>
      <c r="F12">
        <v>3813</v>
      </c>
      <c r="G12">
        <v>3813</v>
      </c>
      <c r="H12">
        <v>3813</v>
      </c>
      <c r="I12">
        <v>3813</v>
      </c>
      <c r="J12">
        <v>21300</v>
      </c>
    </row>
    <row r="13" spans="1:18" x14ac:dyDescent="0.25">
      <c r="A13" t="s">
        <v>21</v>
      </c>
      <c r="B13" t="s">
        <v>15</v>
      </c>
      <c r="C13" t="s">
        <v>16</v>
      </c>
      <c r="D13">
        <v>0</v>
      </c>
      <c r="E13">
        <v>0</v>
      </c>
      <c r="F13">
        <v>0</v>
      </c>
      <c r="G13">
        <v>250</v>
      </c>
      <c r="H13">
        <v>250</v>
      </c>
      <c r="I13">
        <v>250</v>
      </c>
      <c r="J13">
        <v>750</v>
      </c>
    </row>
    <row r="14" spans="1:18" x14ac:dyDescent="0.25">
      <c r="A14" t="s">
        <v>21</v>
      </c>
      <c r="B14" t="s">
        <v>15</v>
      </c>
      <c r="C14" t="s">
        <v>22</v>
      </c>
      <c r="D14">
        <v>213</v>
      </c>
      <c r="E14">
        <v>230</v>
      </c>
      <c r="F14">
        <v>237</v>
      </c>
      <c r="G14">
        <v>252</v>
      </c>
      <c r="H14">
        <v>254</v>
      </c>
      <c r="I14">
        <v>257</v>
      </c>
      <c r="J14">
        <v>1443</v>
      </c>
    </row>
    <row r="15" spans="1:18" x14ac:dyDescent="0.25">
      <c r="A15" t="s">
        <v>21</v>
      </c>
      <c r="B15" t="s">
        <v>15</v>
      </c>
      <c r="C15" t="s">
        <v>16</v>
      </c>
      <c r="D15">
        <v>500</v>
      </c>
      <c r="E15">
        <v>4000</v>
      </c>
      <c r="F15">
        <v>4000</v>
      </c>
      <c r="G15">
        <v>4000</v>
      </c>
      <c r="H15">
        <v>4000</v>
      </c>
      <c r="I15">
        <v>4000</v>
      </c>
      <c r="J15">
        <v>20500</v>
      </c>
    </row>
    <row r="16" spans="1:18" x14ac:dyDescent="0.25">
      <c r="A16" t="s">
        <v>21</v>
      </c>
      <c r="B16" t="s">
        <v>15</v>
      </c>
      <c r="C16" t="s">
        <v>16</v>
      </c>
      <c r="D16">
        <v>0</v>
      </c>
      <c r="E16">
        <v>150</v>
      </c>
      <c r="F16">
        <v>500</v>
      </c>
      <c r="G16">
        <v>500</v>
      </c>
      <c r="H16">
        <v>1000</v>
      </c>
      <c r="I16">
        <v>1000</v>
      </c>
      <c r="J16">
        <v>3150</v>
      </c>
    </row>
    <row r="17" spans="1:10" x14ac:dyDescent="0.25">
      <c r="A17" t="s">
        <v>23</v>
      </c>
      <c r="B17" t="s">
        <v>15</v>
      </c>
      <c r="C17" t="s">
        <v>22</v>
      </c>
      <c r="D17">
        <v>0</v>
      </c>
      <c r="E17">
        <v>0</v>
      </c>
      <c r="F17">
        <v>12</v>
      </c>
      <c r="G17">
        <v>0</v>
      </c>
      <c r="H17">
        <v>0</v>
      </c>
      <c r="I17">
        <v>0</v>
      </c>
      <c r="J17">
        <v>12</v>
      </c>
    </row>
    <row r="18" spans="1:10" x14ac:dyDescent="0.25">
      <c r="A18" t="s">
        <v>23</v>
      </c>
      <c r="B18" t="s">
        <v>15</v>
      </c>
      <c r="C18" t="s">
        <v>26</v>
      </c>
      <c r="D18">
        <v>1120</v>
      </c>
      <c r="E18">
        <v>1120</v>
      </c>
      <c r="F18">
        <v>1120</v>
      </c>
      <c r="G18">
        <v>1484</v>
      </c>
      <c r="H18">
        <v>1947</v>
      </c>
      <c r="I18">
        <v>2402</v>
      </c>
      <c r="J18">
        <v>9193</v>
      </c>
    </row>
    <row r="19" spans="1:10" x14ac:dyDescent="0.25">
      <c r="A19" t="s">
        <v>23</v>
      </c>
      <c r="B19" t="s">
        <v>15</v>
      </c>
      <c r="C19" t="s">
        <v>26</v>
      </c>
      <c r="D19">
        <v>1673</v>
      </c>
      <c r="E19">
        <v>1674</v>
      </c>
      <c r="F19">
        <v>1674</v>
      </c>
      <c r="G19">
        <v>1673</v>
      </c>
      <c r="H19">
        <v>1678</v>
      </c>
      <c r="I19">
        <v>1868</v>
      </c>
      <c r="J19">
        <v>10240</v>
      </c>
    </row>
    <row r="20" spans="1:10" x14ac:dyDescent="0.25">
      <c r="A20" t="s">
        <v>23</v>
      </c>
      <c r="B20" t="s">
        <v>15</v>
      </c>
      <c r="C20" t="s">
        <v>26</v>
      </c>
      <c r="D20">
        <v>13</v>
      </c>
      <c r="E20">
        <v>16</v>
      </c>
      <c r="F20">
        <v>20</v>
      </c>
      <c r="G20">
        <v>23</v>
      </c>
      <c r="H20">
        <v>26</v>
      </c>
      <c r="I20">
        <v>29</v>
      </c>
      <c r="J20">
        <v>127</v>
      </c>
    </row>
    <row r="21" spans="1:10" x14ac:dyDescent="0.25">
      <c r="A21" t="s">
        <v>23</v>
      </c>
      <c r="B21" t="s">
        <v>15</v>
      </c>
      <c r="C21" t="s">
        <v>26</v>
      </c>
      <c r="D21">
        <v>0</v>
      </c>
      <c r="E21">
        <v>0</v>
      </c>
      <c r="F21">
        <v>1</v>
      </c>
      <c r="G21">
        <v>1</v>
      </c>
      <c r="H21">
        <v>1</v>
      </c>
      <c r="I21">
        <v>1</v>
      </c>
      <c r="J21">
        <v>4</v>
      </c>
    </row>
    <row r="22" spans="1:10" x14ac:dyDescent="0.25">
      <c r="A22" t="s">
        <v>23</v>
      </c>
      <c r="B22" t="s">
        <v>15</v>
      </c>
      <c r="C22" t="s">
        <v>26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</row>
    <row r="23" spans="1:10" x14ac:dyDescent="0.25">
      <c r="A23" t="s">
        <v>27</v>
      </c>
      <c r="B23" t="s">
        <v>15</v>
      </c>
      <c r="C23" t="s">
        <v>22</v>
      </c>
      <c r="D23">
        <v>2000</v>
      </c>
      <c r="E23">
        <v>2000</v>
      </c>
      <c r="F23">
        <v>2000</v>
      </c>
      <c r="G23">
        <v>2000</v>
      </c>
      <c r="H23">
        <v>2000</v>
      </c>
      <c r="I23">
        <v>2000</v>
      </c>
      <c r="J23">
        <v>12000</v>
      </c>
    </row>
    <row r="24" spans="1:10" x14ac:dyDescent="0.25">
      <c r="A24" t="s">
        <v>27</v>
      </c>
      <c r="B24" t="s">
        <v>15</v>
      </c>
      <c r="C24" t="s">
        <v>16</v>
      </c>
      <c r="D24">
        <v>6000</v>
      </c>
      <c r="E24">
        <v>7000</v>
      </c>
      <c r="F24">
        <v>9000</v>
      </c>
      <c r="G24">
        <v>11000</v>
      </c>
      <c r="H24">
        <v>13000</v>
      </c>
      <c r="I24">
        <v>15000</v>
      </c>
      <c r="J24">
        <v>61000</v>
      </c>
    </row>
    <row r="25" spans="1:10" x14ac:dyDescent="0.25">
      <c r="A25" t="s">
        <v>28</v>
      </c>
      <c r="B25" t="s">
        <v>15</v>
      </c>
      <c r="C25" t="s">
        <v>22</v>
      </c>
      <c r="D25">
        <v>0</v>
      </c>
      <c r="E25">
        <v>0</v>
      </c>
      <c r="F25">
        <v>31</v>
      </c>
      <c r="G25">
        <v>0</v>
      </c>
      <c r="H25">
        <v>0</v>
      </c>
      <c r="I25">
        <v>0</v>
      </c>
      <c r="J25">
        <v>31</v>
      </c>
    </row>
    <row r="26" spans="1:10" x14ac:dyDescent="0.25">
      <c r="A26" t="s">
        <v>28</v>
      </c>
      <c r="B26" t="s">
        <v>15</v>
      </c>
      <c r="C26" t="s">
        <v>20</v>
      </c>
      <c r="D26">
        <v>425</v>
      </c>
      <c r="E26">
        <v>425</v>
      </c>
      <c r="F26">
        <v>425</v>
      </c>
      <c r="G26">
        <v>425</v>
      </c>
      <c r="H26">
        <v>425</v>
      </c>
      <c r="I26">
        <v>425</v>
      </c>
      <c r="J26">
        <v>2550</v>
      </c>
    </row>
    <row r="27" spans="1:10" x14ac:dyDescent="0.25">
      <c r="A27" t="s">
        <v>28</v>
      </c>
      <c r="B27" t="s">
        <v>15</v>
      </c>
      <c r="C27" t="s">
        <v>26</v>
      </c>
      <c r="D27">
        <v>0</v>
      </c>
      <c r="E27">
        <v>0</v>
      </c>
      <c r="F27">
        <v>0</v>
      </c>
      <c r="G27">
        <v>0</v>
      </c>
      <c r="H27">
        <v>2029</v>
      </c>
      <c r="I27">
        <v>7220</v>
      </c>
      <c r="J27">
        <v>9249</v>
      </c>
    </row>
    <row r="28" spans="1:10" x14ac:dyDescent="0.25">
      <c r="A28" t="s">
        <v>28</v>
      </c>
      <c r="B28" t="s">
        <v>15</v>
      </c>
      <c r="C28" t="s">
        <v>22</v>
      </c>
      <c r="D28">
        <v>0</v>
      </c>
      <c r="E28">
        <v>31</v>
      </c>
      <c r="F28">
        <v>104</v>
      </c>
      <c r="G28">
        <v>198</v>
      </c>
      <c r="H28">
        <v>173</v>
      </c>
      <c r="I28">
        <v>0</v>
      </c>
      <c r="J28">
        <v>506</v>
      </c>
    </row>
    <row r="29" spans="1:10" x14ac:dyDescent="0.25">
      <c r="A29" t="s">
        <v>28</v>
      </c>
      <c r="B29" t="s">
        <v>15</v>
      </c>
      <c r="C29" t="s">
        <v>26</v>
      </c>
      <c r="D29">
        <v>49</v>
      </c>
      <c r="E29">
        <v>65</v>
      </c>
      <c r="F29">
        <v>85</v>
      </c>
      <c r="G29">
        <v>111</v>
      </c>
      <c r="H29">
        <v>140</v>
      </c>
      <c r="I29">
        <v>174</v>
      </c>
      <c r="J29">
        <v>624</v>
      </c>
    </row>
    <row r="30" spans="1:10" x14ac:dyDescent="0.25">
      <c r="A30" t="s">
        <v>28</v>
      </c>
      <c r="B30" t="s">
        <v>15</v>
      </c>
      <c r="C30" t="s">
        <v>26</v>
      </c>
      <c r="D30">
        <v>0</v>
      </c>
      <c r="E30">
        <v>0</v>
      </c>
      <c r="F30">
        <v>2379</v>
      </c>
      <c r="G30">
        <v>3470</v>
      </c>
      <c r="H30">
        <v>4580</v>
      </c>
      <c r="I30">
        <v>5716</v>
      </c>
      <c r="J30">
        <v>16145</v>
      </c>
    </row>
    <row r="31" spans="1:10" x14ac:dyDescent="0.25">
      <c r="A31" t="s">
        <v>28</v>
      </c>
      <c r="B31" t="s">
        <v>15</v>
      </c>
      <c r="C31" t="s">
        <v>26</v>
      </c>
      <c r="D31">
        <v>0</v>
      </c>
      <c r="E31">
        <v>0</v>
      </c>
      <c r="F31">
        <v>136</v>
      </c>
      <c r="G31">
        <v>464</v>
      </c>
      <c r="H31">
        <v>834</v>
      </c>
      <c r="I31">
        <v>1123</v>
      </c>
      <c r="J31">
        <v>2557</v>
      </c>
    </row>
    <row r="32" spans="1:10" x14ac:dyDescent="0.25">
      <c r="A32" t="s">
        <v>28</v>
      </c>
      <c r="B32" t="s">
        <v>15</v>
      </c>
      <c r="C32" t="s">
        <v>26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</row>
    <row r="33" spans="1:10" x14ac:dyDescent="0.25">
      <c r="A33" t="s">
        <v>28</v>
      </c>
      <c r="B33" t="s">
        <v>15</v>
      </c>
      <c r="C33" t="s">
        <v>26</v>
      </c>
      <c r="D33">
        <v>0</v>
      </c>
      <c r="E33">
        <v>0</v>
      </c>
      <c r="F33">
        <v>0</v>
      </c>
      <c r="G33">
        <v>0</v>
      </c>
      <c r="H33">
        <v>0</v>
      </c>
      <c r="I33">
        <v>525</v>
      </c>
      <c r="J33">
        <v>525</v>
      </c>
    </row>
    <row r="34" spans="1:10" x14ac:dyDescent="0.25">
      <c r="A34" t="s">
        <v>28</v>
      </c>
      <c r="B34" t="s">
        <v>15</v>
      </c>
      <c r="C34" t="s">
        <v>16</v>
      </c>
      <c r="D34">
        <v>0</v>
      </c>
      <c r="E34">
        <v>500</v>
      </c>
      <c r="F34">
        <v>2700</v>
      </c>
      <c r="G34">
        <v>3000</v>
      </c>
      <c r="H34">
        <v>5800</v>
      </c>
      <c r="I34">
        <v>5800</v>
      </c>
      <c r="J34">
        <v>17800</v>
      </c>
    </row>
    <row r="35" spans="1:10" x14ac:dyDescent="0.25">
      <c r="A35" t="s">
        <v>28</v>
      </c>
      <c r="B35" t="s">
        <v>15</v>
      </c>
      <c r="C35" t="s">
        <v>26</v>
      </c>
      <c r="D35">
        <v>0</v>
      </c>
      <c r="E35">
        <v>0</v>
      </c>
      <c r="F35">
        <v>74</v>
      </c>
      <c r="G35">
        <v>356</v>
      </c>
      <c r="H35">
        <v>678</v>
      </c>
      <c r="I35">
        <v>933</v>
      </c>
      <c r="J35">
        <v>2041</v>
      </c>
    </row>
    <row r="36" spans="1:10" x14ac:dyDescent="0.25">
      <c r="A36" t="s">
        <v>31</v>
      </c>
      <c r="B36" t="s">
        <v>15</v>
      </c>
      <c r="C36" t="s">
        <v>20</v>
      </c>
      <c r="D36">
        <v>425</v>
      </c>
      <c r="E36">
        <v>425</v>
      </c>
      <c r="F36">
        <v>425</v>
      </c>
      <c r="G36">
        <v>425</v>
      </c>
      <c r="H36">
        <v>425</v>
      </c>
      <c r="I36">
        <v>425</v>
      </c>
      <c r="J36">
        <v>2550</v>
      </c>
    </row>
    <row r="37" spans="1:10" x14ac:dyDescent="0.25">
      <c r="A37" t="s">
        <v>31</v>
      </c>
      <c r="B37" t="s">
        <v>15</v>
      </c>
      <c r="C37" t="s">
        <v>16</v>
      </c>
      <c r="D37">
        <v>0</v>
      </c>
      <c r="E37">
        <v>50</v>
      </c>
      <c r="F37">
        <v>50</v>
      </c>
      <c r="G37">
        <v>50</v>
      </c>
      <c r="H37">
        <v>50</v>
      </c>
      <c r="I37">
        <v>50</v>
      </c>
      <c r="J37">
        <v>250</v>
      </c>
    </row>
    <row r="38" spans="1:10" x14ac:dyDescent="0.25">
      <c r="A38" t="s">
        <v>32</v>
      </c>
      <c r="B38" t="s">
        <v>15</v>
      </c>
      <c r="C38" t="s">
        <v>20</v>
      </c>
      <c r="D38">
        <v>83</v>
      </c>
      <c r="E38">
        <v>828</v>
      </c>
      <c r="F38">
        <v>4141</v>
      </c>
      <c r="G38">
        <v>8282</v>
      </c>
      <c r="H38">
        <v>12423</v>
      </c>
      <c r="I38">
        <v>16564</v>
      </c>
      <c r="J38">
        <v>42321</v>
      </c>
    </row>
    <row r="39" spans="1:10" x14ac:dyDescent="0.25">
      <c r="A39" t="s">
        <v>32</v>
      </c>
      <c r="B39" t="s">
        <v>15</v>
      </c>
      <c r="C39" t="s">
        <v>22</v>
      </c>
      <c r="D39">
        <v>1000</v>
      </c>
      <c r="E39">
        <v>1000</v>
      </c>
      <c r="F39">
        <v>1000</v>
      </c>
      <c r="G39">
        <v>1000</v>
      </c>
      <c r="H39">
        <v>1000</v>
      </c>
      <c r="I39">
        <v>1000</v>
      </c>
      <c r="J39">
        <v>6000</v>
      </c>
    </row>
    <row r="40" spans="1:10" x14ac:dyDescent="0.25">
      <c r="A40" t="s">
        <v>32</v>
      </c>
      <c r="B40" t="s">
        <v>15</v>
      </c>
      <c r="C40" t="s">
        <v>22</v>
      </c>
      <c r="D40">
        <v>2500</v>
      </c>
      <c r="E40">
        <v>2500</v>
      </c>
      <c r="F40">
        <v>2500</v>
      </c>
      <c r="G40">
        <v>2500</v>
      </c>
      <c r="H40">
        <v>2500</v>
      </c>
      <c r="I40">
        <v>2500</v>
      </c>
      <c r="J40">
        <v>15000</v>
      </c>
    </row>
    <row r="41" spans="1:10" x14ac:dyDescent="0.25">
      <c r="A41" t="s">
        <v>32</v>
      </c>
      <c r="B41" t="s">
        <v>15</v>
      </c>
      <c r="C41" t="s">
        <v>22</v>
      </c>
      <c r="D41">
        <v>3000</v>
      </c>
      <c r="E41">
        <v>3000</v>
      </c>
      <c r="F41">
        <v>3000</v>
      </c>
      <c r="G41">
        <v>3000</v>
      </c>
      <c r="H41">
        <v>3000</v>
      </c>
      <c r="I41">
        <v>3000</v>
      </c>
      <c r="J41">
        <v>18000</v>
      </c>
    </row>
    <row r="42" spans="1:10" x14ac:dyDescent="0.25">
      <c r="A42" t="s">
        <v>32</v>
      </c>
      <c r="B42" t="s">
        <v>15</v>
      </c>
      <c r="C42" t="s">
        <v>22</v>
      </c>
      <c r="D42">
        <v>20000</v>
      </c>
      <c r="E42">
        <v>20000</v>
      </c>
      <c r="F42">
        <v>20000</v>
      </c>
      <c r="G42">
        <v>20000</v>
      </c>
      <c r="H42">
        <v>20000</v>
      </c>
      <c r="I42">
        <v>20000</v>
      </c>
      <c r="J42">
        <v>120000</v>
      </c>
    </row>
    <row r="43" spans="1:10" x14ac:dyDescent="0.25">
      <c r="A43" t="s">
        <v>32</v>
      </c>
      <c r="B43" t="s">
        <v>15</v>
      </c>
      <c r="C43" t="s">
        <v>26</v>
      </c>
      <c r="D43">
        <v>10000</v>
      </c>
      <c r="E43">
        <v>25000</v>
      </c>
      <c r="F43">
        <v>25000</v>
      </c>
      <c r="G43">
        <v>50000</v>
      </c>
      <c r="H43">
        <v>50000</v>
      </c>
      <c r="I43">
        <v>50000</v>
      </c>
      <c r="J43">
        <v>210000</v>
      </c>
    </row>
    <row r="44" spans="1:10" x14ac:dyDescent="0.25">
      <c r="A44" t="s">
        <v>32</v>
      </c>
      <c r="B44" t="s">
        <v>15</v>
      </c>
      <c r="C44" t="s">
        <v>22</v>
      </c>
      <c r="D44">
        <v>170</v>
      </c>
      <c r="E44">
        <v>175</v>
      </c>
      <c r="F44">
        <v>15</v>
      </c>
      <c r="G44">
        <v>0</v>
      </c>
      <c r="H44">
        <v>0</v>
      </c>
      <c r="I44">
        <v>0</v>
      </c>
      <c r="J44">
        <v>360</v>
      </c>
    </row>
    <row r="45" spans="1:10" x14ac:dyDescent="0.25">
      <c r="A45" t="s">
        <v>32</v>
      </c>
      <c r="B45" t="s">
        <v>15</v>
      </c>
      <c r="C45" t="s">
        <v>22</v>
      </c>
      <c r="D45">
        <v>0</v>
      </c>
      <c r="E45">
        <v>1</v>
      </c>
      <c r="F45">
        <v>3</v>
      </c>
      <c r="G45">
        <v>14</v>
      </c>
      <c r="H45">
        <v>15</v>
      </c>
      <c r="I45">
        <v>17</v>
      </c>
      <c r="J45">
        <v>50</v>
      </c>
    </row>
    <row r="46" spans="1:10" x14ac:dyDescent="0.25">
      <c r="A46" t="s">
        <v>32</v>
      </c>
      <c r="B46" t="s">
        <v>15</v>
      </c>
      <c r="C46" t="s">
        <v>22</v>
      </c>
      <c r="D46">
        <v>265</v>
      </c>
      <c r="E46">
        <v>244</v>
      </c>
      <c r="F46">
        <v>219</v>
      </c>
      <c r="G46">
        <v>203</v>
      </c>
      <c r="H46">
        <v>186</v>
      </c>
      <c r="I46">
        <v>170</v>
      </c>
      <c r="J46">
        <v>1287</v>
      </c>
    </row>
    <row r="47" spans="1:10" x14ac:dyDescent="0.25">
      <c r="A47" t="s">
        <v>32</v>
      </c>
      <c r="B47" t="s">
        <v>15</v>
      </c>
      <c r="C47" t="s">
        <v>16</v>
      </c>
      <c r="D47">
        <v>0</v>
      </c>
      <c r="E47">
        <v>0</v>
      </c>
      <c r="F47">
        <v>0</v>
      </c>
      <c r="G47">
        <v>0</v>
      </c>
      <c r="H47">
        <v>25</v>
      </c>
      <c r="I47">
        <v>76</v>
      </c>
      <c r="J47">
        <v>101</v>
      </c>
    </row>
    <row r="48" spans="1:10" x14ac:dyDescent="0.25">
      <c r="A48" t="s">
        <v>32</v>
      </c>
      <c r="B48" t="s">
        <v>15</v>
      </c>
      <c r="C48" t="s">
        <v>20</v>
      </c>
      <c r="D48">
        <v>425</v>
      </c>
      <c r="E48">
        <v>425</v>
      </c>
      <c r="F48">
        <v>425</v>
      </c>
      <c r="G48">
        <v>425</v>
      </c>
      <c r="H48">
        <v>425</v>
      </c>
      <c r="I48">
        <v>425</v>
      </c>
      <c r="J48">
        <v>2550</v>
      </c>
    </row>
    <row r="49" spans="1:10" x14ac:dyDescent="0.25">
      <c r="A49" t="s">
        <v>32</v>
      </c>
      <c r="B49" t="s">
        <v>15</v>
      </c>
      <c r="C49" t="s">
        <v>16</v>
      </c>
      <c r="D49">
        <v>0</v>
      </c>
      <c r="E49">
        <v>400</v>
      </c>
      <c r="F49">
        <v>400</v>
      </c>
      <c r="G49">
        <v>400</v>
      </c>
      <c r="H49">
        <v>400</v>
      </c>
      <c r="I49">
        <v>400</v>
      </c>
      <c r="J49">
        <v>2000</v>
      </c>
    </row>
    <row r="50" spans="1:10" x14ac:dyDescent="0.25">
      <c r="A50" t="s">
        <v>32</v>
      </c>
      <c r="B50" t="s">
        <v>15</v>
      </c>
      <c r="C50" t="s">
        <v>16</v>
      </c>
      <c r="D50">
        <v>0</v>
      </c>
      <c r="E50">
        <v>48</v>
      </c>
      <c r="F50">
        <v>129</v>
      </c>
      <c r="G50">
        <v>222</v>
      </c>
      <c r="H50">
        <v>304</v>
      </c>
      <c r="I50">
        <v>381</v>
      </c>
      <c r="J50">
        <v>1084</v>
      </c>
    </row>
    <row r="51" spans="1:10" x14ac:dyDescent="0.25">
      <c r="A51" t="s">
        <v>32</v>
      </c>
      <c r="B51" t="s">
        <v>15</v>
      </c>
      <c r="C51" t="s">
        <v>16</v>
      </c>
      <c r="D51">
        <v>1000</v>
      </c>
      <c r="E51">
        <v>1000</v>
      </c>
      <c r="F51">
        <v>1000</v>
      </c>
      <c r="G51">
        <v>1000</v>
      </c>
      <c r="H51">
        <v>1000</v>
      </c>
      <c r="I51">
        <v>1000</v>
      </c>
      <c r="J51">
        <v>6000</v>
      </c>
    </row>
    <row r="52" spans="1:10" x14ac:dyDescent="0.25">
      <c r="A52" t="s">
        <v>32</v>
      </c>
      <c r="B52" t="s">
        <v>15</v>
      </c>
      <c r="C52" t="s">
        <v>22</v>
      </c>
      <c r="D52">
        <v>2967</v>
      </c>
      <c r="E52">
        <v>4136</v>
      </c>
      <c r="F52">
        <v>4588</v>
      </c>
      <c r="G52">
        <v>2891</v>
      </c>
      <c r="H52">
        <v>2368</v>
      </c>
      <c r="I52">
        <v>1988</v>
      </c>
      <c r="J52">
        <v>18938</v>
      </c>
    </row>
    <row r="53" spans="1:10" x14ac:dyDescent="0.25">
      <c r="A53" t="s">
        <v>32</v>
      </c>
      <c r="B53" t="s">
        <v>15</v>
      </c>
      <c r="C53" t="s">
        <v>16</v>
      </c>
      <c r="D53">
        <v>0</v>
      </c>
      <c r="E53">
        <v>0</v>
      </c>
      <c r="F53">
        <v>0</v>
      </c>
      <c r="G53">
        <v>662</v>
      </c>
      <c r="H53">
        <v>1576</v>
      </c>
      <c r="I53">
        <v>2349</v>
      </c>
      <c r="J53">
        <v>4587</v>
      </c>
    </row>
    <row r="54" spans="1:10" x14ac:dyDescent="0.25">
      <c r="A54" t="s">
        <v>32</v>
      </c>
      <c r="B54" t="s">
        <v>15</v>
      </c>
      <c r="C54" t="s">
        <v>16</v>
      </c>
      <c r="D54">
        <v>0</v>
      </c>
      <c r="E54">
        <v>0</v>
      </c>
      <c r="F54">
        <v>0</v>
      </c>
      <c r="G54">
        <v>500</v>
      </c>
      <c r="H54">
        <v>2000</v>
      </c>
      <c r="I54">
        <v>2000</v>
      </c>
      <c r="J54">
        <v>4500</v>
      </c>
    </row>
    <row r="55" spans="1:10" x14ac:dyDescent="0.25">
      <c r="A55" t="s">
        <v>32</v>
      </c>
      <c r="B55" t="s">
        <v>15</v>
      </c>
      <c r="C55" t="s">
        <v>16</v>
      </c>
      <c r="D55">
        <v>0</v>
      </c>
      <c r="E55">
        <v>0</v>
      </c>
      <c r="F55">
        <v>0</v>
      </c>
      <c r="G55">
        <v>3000</v>
      </c>
      <c r="H55">
        <v>3000</v>
      </c>
      <c r="I55">
        <v>4000</v>
      </c>
      <c r="J55">
        <v>10000</v>
      </c>
    </row>
    <row r="56" spans="1:10" x14ac:dyDescent="0.25">
      <c r="A56" t="s">
        <v>32</v>
      </c>
      <c r="B56" t="s">
        <v>15</v>
      </c>
      <c r="C56" t="s">
        <v>16</v>
      </c>
      <c r="D56">
        <v>0</v>
      </c>
      <c r="E56">
        <v>0</v>
      </c>
      <c r="F56">
        <v>0</v>
      </c>
      <c r="G56">
        <v>0</v>
      </c>
      <c r="H56">
        <v>0</v>
      </c>
      <c r="I56">
        <v>2000</v>
      </c>
      <c r="J56">
        <v>2000</v>
      </c>
    </row>
    <row r="57" spans="1:10" x14ac:dyDescent="0.25">
      <c r="A57" t="s">
        <v>32</v>
      </c>
      <c r="B57" t="s">
        <v>15</v>
      </c>
      <c r="C57" t="s">
        <v>16</v>
      </c>
      <c r="D57">
        <v>0</v>
      </c>
      <c r="E57">
        <v>400</v>
      </c>
      <c r="F57">
        <v>400</v>
      </c>
      <c r="G57">
        <v>400</v>
      </c>
      <c r="H57">
        <v>400</v>
      </c>
      <c r="I57">
        <v>400</v>
      </c>
      <c r="J57">
        <v>2000</v>
      </c>
    </row>
    <row r="58" spans="1:10" x14ac:dyDescent="0.25">
      <c r="A58" t="s">
        <v>32</v>
      </c>
      <c r="B58" t="s">
        <v>15</v>
      </c>
      <c r="C58" t="s">
        <v>16</v>
      </c>
      <c r="D58">
        <v>0</v>
      </c>
      <c r="E58">
        <v>0</v>
      </c>
      <c r="F58">
        <v>0</v>
      </c>
      <c r="G58">
        <v>0</v>
      </c>
      <c r="H58">
        <v>4543</v>
      </c>
      <c r="I58">
        <v>11030</v>
      </c>
      <c r="J58">
        <v>15573</v>
      </c>
    </row>
    <row r="59" spans="1:10" x14ac:dyDescent="0.25">
      <c r="A59" t="s">
        <v>32</v>
      </c>
      <c r="B59" t="s">
        <v>15</v>
      </c>
      <c r="C59" t="s">
        <v>16</v>
      </c>
      <c r="D59">
        <v>1000</v>
      </c>
      <c r="E59">
        <v>2000</v>
      </c>
      <c r="F59">
        <v>2000</v>
      </c>
      <c r="G59">
        <v>2000</v>
      </c>
      <c r="H59">
        <v>2000</v>
      </c>
      <c r="I59">
        <v>2000</v>
      </c>
      <c r="J59">
        <v>11000</v>
      </c>
    </row>
    <row r="60" spans="1:10" x14ac:dyDescent="0.25">
      <c r="A60" t="s">
        <v>32</v>
      </c>
      <c r="B60" t="s">
        <v>15</v>
      </c>
      <c r="C60" t="s">
        <v>16</v>
      </c>
      <c r="D60">
        <v>0</v>
      </c>
      <c r="E60">
        <v>1300</v>
      </c>
      <c r="F60">
        <v>1300</v>
      </c>
      <c r="G60">
        <v>1300</v>
      </c>
      <c r="H60">
        <v>1300</v>
      </c>
      <c r="I60">
        <v>1300</v>
      </c>
      <c r="J60">
        <v>6500</v>
      </c>
    </row>
    <row r="61" spans="1:10" x14ac:dyDescent="0.25">
      <c r="A61" t="s">
        <v>32</v>
      </c>
      <c r="B61" t="s">
        <v>15</v>
      </c>
      <c r="C61" t="s">
        <v>26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</row>
    <row r="62" spans="1:10" x14ac:dyDescent="0.25">
      <c r="A62" t="s">
        <v>32</v>
      </c>
      <c r="B62" t="s">
        <v>15</v>
      </c>
      <c r="C62" t="s">
        <v>16</v>
      </c>
      <c r="D62">
        <v>0</v>
      </c>
      <c r="E62">
        <v>200</v>
      </c>
      <c r="F62">
        <v>200</v>
      </c>
      <c r="G62">
        <v>400</v>
      </c>
      <c r="H62">
        <v>400</v>
      </c>
      <c r="I62">
        <v>400</v>
      </c>
      <c r="J62">
        <v>1600</v>
      </c>
    </row>
    <row r="63" spans="1:10" x14ac:dyDescent="0.25">
      <c r="A63" t="s">
        <v>32</v>
      </c>
      <c r="B63" t="s">
        <v>15</v>
      </c>
      <c r="C63" t="s">
        <v>16</v>
      </c>
      <c r="D63">
        <v>0</v>
      </c>
      <c r="E63">
        <v>3000</v>
      </c>
      <c r="F63">
        <v>3000</v>
      </c>
      <c r="G63">
        <v>3000</v>
      </c>
      <c r="H63">
        <v>3000</v>
      </c>
      <c r="I63">
        <v>3000</v>
      </c>
      <c r="J63">
        <v>15000</v>
      </c>
    </row>
    <row r="64" spans="1:10" x14ac:dyDescent="0.25">
      <c r="A64" t="s">
        <v>32</v>
      </c>
      <c r="B64" t="s">
        <v>15</v>
      </c>
      <c r="C64" t="s">
        <v>16</v>
      </c>
      <c r="D64">
        <v>300</v>
      </c>
      <c r="E64">
        <v>300</v>
      </c>
      <c r="F64">
        <v>600</v>
      </c>
      <c r="G64">
        <v>600</v>
      </c>
      <c r="H64">
        <v>800</v>
      </c>
      <c r="I64">
        <v>800</v>
      </c>
      <c r="J64">
        <v>3400</v>
      </c>
    </row>
    <row r="65" spans="1:10" x14ac:dyDescent="0.25">
      <c r="A65" t="s">
        <v>32</v>
      </c>
      <c r="B65" t="s">
        <v>15</v>
      </c>
      <c r="C65" t="s">
        <v>16</v>
      </c>
      <c r="D65">
        <v>0</v>
      </c>
      <c r="E65">
        <v>100</v>
      </c>
      <c r="F65">
        <v>100</v>
      </c>
      <c r="G65">
        <v>300</v>
      </c>
      <c r="H65">
        <v>300</v>
      </c>
      <c r="I65">
        <v>300</v>
      </c>
      <c r="J65">
        <v>1100</v>
      </c>
    </row>
    <row r="66" spans="1:10" x14ac:dyDescent="0.25">
      <c r="A66" t="s">
        <v>32</v>
      </c>
      <c r="B66" t="s">
        <v>15</v>
      </c>
      <c r="C66" t="s">
        <v>16</v>
      </c>
      <c r="D66">
        <v>0</v>
      </c>
      <c r="E66">
        <v>715</v>
      </c>
      <c r="F66">
        <v>715</v>
      </c>
      <c r="G66">
        <v>715</v>
      </c>
      <c r="H66">
        <v>715</v>
      </c>
      <c r="I66">
        <v>715</v>
      </c>
      <c r="J66">
        <v>3575</v>
      </c>
    </row>
    <row r="67" spans="1:10" x14ac:dyDescent="0.25">
      <c r="A67" t="s">
        <v>32</v>
      </c>
      <c r="B67" t="s">
        <v>15</v>
      </c>
      <c r="C67" t="s">
        <v>16</v>
      </c>
      <c r="D67">
        <v>142</v>
      </c>
      <c r="E67">
        <v>142</v>
      </c>
      <c r="F67">
        <v>142</v>
      </c>
      <c r="G67">
        <v>142</v>
      </c>
      <c r="H67">
        <v>142</v>
      </c>
      <c r="I67">
        <v>142</v>
      </c>
      <c r="J67">
        <v>852</v>
      </c>
    </row>
    <row r="68" spans="1:10" x14ac:dyDescent="0.25">
      <c r="A68" t="s">
        <v>34</v>
      </c>
      <c r="B68" t="s">
        <v>15</v>
      </c>
      <c r="C68" t="s">
        <v>22</v>
      </c>
      <c r="D68">
        <v>1030</v>
      </c>
      <c r="E68">
        <v>1106</v>
      </c>
      <c r="F68">
        <v>85</v>
      </c>
      <c r="G68">
        <v>0</v>
      </c>
      <c r="H68">
        <v>0</v>
      </c>
      <c r="I68">
        <v>0</v>
      </c>
      <c r="J68">
        <v>2221</v>
      </c>
    </row>
    <row r="69" spans="1:10" x14ac:dyDescent="0.25">
      <c r="A69" t="s">
        <v>34</v>
      </c>
      <c r="B69" t="s">
        <v>15</v>
      </c>
      <c r="C69" t="s">
        <v>22</v>
      </c>
      <c r="D69">
        <v>0</v>
      </c>
      <c r="E69">
        <v>121</v>
      </c>
      <c r="F69">
        <v>358</v>
      </c>
      <c r="G69">
        <v>1612</v>
      </c>
      <c r="H69">
        <v>1928</v>
      </c>
      <c r="I69">
        <v>2426</v>
      </c>
      <c r="J69">
        <v>6445</v>
      </c>
    </row>
    <row r="70" spans="1:10" x14ac:dyDescent="0.25">
      <c r="A70" t="s">
        <v>34</v>
      </c>
      <c r="B70" t="s">
        <v>15</v>
      </c>
      <c r="C70" t="s">
        <v>22</v>
      </c>
      <c r="D70">
        <v>24135</v>
      </c>
      <c r="E70">
        <v>24156</v>
      </c>
      <c r="F70">
        <v>24181</v>
      </c>
      <c r="G70">
        <v>24197</v>
      </c>
      <c r="H70">
        <v>24214</v>
      </c>
      <c r="I70">
        <v>24230</v>
      </c>
      <c r="J70">
        <v>145113</v>
      </c>
    </row>
    <row r="71" spans="1:10" x14ac:dyDescent="0.25">
      <c r="A71" t="s">
        <v>34</v>
      </c>
      <c r="B71" t="s">
        <v>15</v>
      </c>
      <c r="C71" t="s">
        <v>16</v>
      </c>
      <c r="D71">
        <v>0</v>
      </c>
      <c r="E71">
        <v>0</v>
      </c>
      <c r="F71">
        <v>0</v>
      </c>
      <c r="G71">
        <v>0</v>
      </c>
      <c r="H71">
        <v>3275</v>
      </c>
      <c r="I71">
        <v>10724</v>
      </c>
      <c r="J71">
        <v>13999</v>
      </c>
    </row>
    <row r="72" spans="1:10" x14ac:dyDescent="0.25">
      <c r="A72" t="s">
        <v>34</v>
      </c>
      <c r="B72" t="s">
        <v>15</v>
      </c>
      <c r="C72" t="s">
        <v>22</v>
      </c>
      <c r="D72">
        <v>3091</v>
      </c>
      <c r="E72">
        <v>2949</v>
      </c>
      <c r="F72">
        <v>3288</v>
      </c>
      <c r="G72">
        <v>4158</v>
      </c>
      <c r="H72">
        <v>5419</v>
      </c>
      <c r="I72">
        <v>6833</v>
      </c>
      <c r="J72">
        <v>25738</v>
      </c>
    </row>
    <row r="73" spans="1:10" x14ac:dyDescent="0.25">
      <c r="A73" t="s">
        <v>34</v>
      </c>
      <c r="B73" t="s">
        <v>15</v>
      </c>
      <c r="C73" t="s">
        <v>22</v>
      </c>
      <c r="D73">
        <v>0</v>
      </c>
      <c r="E73">
        <v>0</v>
      </c>
      <c r="F73">
        <v>357</v>
      </c>
      <c r="G73">
        <v>360</v>
      </c>
      <c r="H73">
        <v>0</v>
      </c>
      <c r="I73">
        <v>0</v>
      </c>
      <c r="J73">
        <v>717</v>
      </c>
    </row>
    <row r="74" spans="1:10" x14ac:dyDescent="0.25">
      <c r="A74" t="s">
        <v>34</v>
      </c>
      <c r="B74" t="s">
        <v>15</v>
      </c>
      <c r="C74" t="s">
        <v>22</v>
      </c>
      <c r="D74">
        <v>2300</v>
      </c>
      <c r="E74">
        <v>2300</v>
      </c>
      <c r="F74">
        <v>2300</v>
      </c>
      <c r="G74">
        <v>2300</v>
      </c>
      <c r="H74">
        <v>2300</v>
      </c>
      <c r="I74">
        <v>2300</v>
      </c>
      <c r="J74">
        <v>13800</v>
      </c>
    </row>
    <row r="75" spans="1:10" x14ac:dyDescent="0.25">
      <c r="A75" t="s">
        <v>34</v>
      </c>
      <c r="B75" t="s">
        <v>15</v>
      </c>
      <c r="C75" t="s">
        <v>16</v>
      </c>
      <c r="D75">
        <v>0</v>
      </c>
      <c r="E75">
        <v>2267</v>
      </c>
      <c r="F75">
        <v>5352</v>
      </c>
      <c r="G75">
        <v>5346</v>
      </c>
      <c r="H75">
        <v>8466</v>
      </c>
      <c r="I75">
        <v>11658</v>
      </c>
      <c r="J75">
        <v>33089</v>
      </c>
    </row>
    <row r="76" spans="1:10" x14ac:dyDescent="0.25">
      <c r="A76" t="s">
        <v>34</v>
      </c>
      <c r="B76" t="s">
        <v>15</v>
      </c>
      <c r="C76" t="s">
        <v>22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</row>
    <row r="77" spans="1:10" x14ac:dyDescent="0.25">
      <c r="A77" t="s">
        <v>34</v>
      </c>
      <c r="B77" t="s">
        <v>15</v>
      </c>
      <c r="C77" t="s">
        <v>22</v>
      </c>
      <c r="D77">
        <v>0</v>
      </c>
      <c r="E77">
        <v>11626</v>
      </c>
      <c r="F77">
        <v>11626</v>
      </c>
      <c r="G77">
        <v>11626</v>
      </c>
      <c r="H77">
        <v>11626</v>
      </c>
      <c r="I77">
        <v>11304</v>
      </c>
      <c r="J77">
        <v>57808</v>
      </c>
    </row>
    <row r="78" spans="1:10" x14ac:dyDescent="0.25">
      <c r="A78" t="s">
        <v>34</v>
      </c>
      <c r="B78" t="s">
        <v>15</v>
      </c>
      <c r="C78" t="s">
        <v>22</v>
      </c>
      <c r="D78">
        <v>200</v>
      </c>
      <c r="E78">
        <v>200</v>
      </c>
      <c r="F78">
        <v>200</v>
      </c>
      <c r="G78">
        <v>200</v>
      </c>
      <c r="H78">
        <v>200</v>
      </c>
      <c r="I78">
        <v>200</v>
      </c>
      <c r="J78">
        <v>1200</v>
      </c>
    </row>
    <row r="79" spans="1:10" x14ac:dyDescent="0.25">
      <c r="A79" t="s">
        <v>34</v>
      </c>
      <c r="B79" t="s">
        <v>15</v>
      </c>
      <c r="C79" t="s">
        <v>22</v>
      </c>
      <c r="D79">
        <v>0</v>
      </c>
      <c r="E79">
        <v>0</v>
      </c>
      <c r="F79">
        <v>0</v>
      </c>
      <c r="G79">
        <v>2752</v>
      </c>
      <c r="H79">
        <v>2223</v>
      </c>
      <c r="I79">
        <v>1582</v>
      </c>
      <c r="J79">
        <v>6557</v>
      </c>
    </row>
    <row r="80" spans="1:10" x14ac:dyDescent="0.25">
      <c r="A80" t="s">
        <v>34</v>
      </c>
      <c r="B80" t="s">
        <v>15</v>
      </c>
      <c r="C80" t="s">
        <v>26</v>
      </c>
      <c r="D80">
        <v>3000</v>
      </c>
      <c r="E80">
        <v>3000</v>
      </c>
      <c r="F80">
        <v>3000</v>
      </c>
      <c r="G80">
        <v>248</v>
      </c>
      <c r="H80">
        <v>777</v>
      </c>
      <c r="I80">
        <v>1418</v>
      </c>
      <c r="J80">
        <v>11443</v>
      </c>
    </row>
    <row r="81" spans="1:10" x14ac:dyDescent="0.25">
      <c r="A81" t="s">
        <v>34</v>
      </c>
      <c r="B81" t="s">
        <v>15</v>
      </c>
      <c r="C81" t="s">
        <v>22</v>
      </c>
      <c r="D81">
        <v>12833</v>
      </c>
      <c r="E81">
        <v>11583</v>
      </c>
      <c r="F81">
        <v>12312</v>
      </c>
      <c r="G81">
        <v>14109</v>
      </c>
      <c r="H81">
        <v>14632</v>
      </c>
      <c r="I81">
        <v>15012</v>
      </c>
      <c r="J81">
        <v>80481</v>
      </c>
    </row>
    <row r="82" spans="1:10" x14ac:dyDescent="0.25">
      <c r="A82" t="s">
        <v>34</v>
      </c>
      <c r="B82" t="s">
        <v>15</v>
      </c>
      <c r="C82" t="s">
        <v>16</v>
      </c>
      <c r="D82">
        <v>0</v>
      </c>
      <c r="E82">
        <v>0</v>
      </c>
      <c r="F82">
        <v>0</v>
      </c>
      <c r="G82">
        <v>2674</v>
      </c>
      <c r="H82">
        <v>7771</v>
      </c>
      <c r="I82">
        <v>13627</v>
      </c>
      <c r="J82">
        <v>24072</v>
      </c>
    </row>
    <row r="83" spans="1:10" x14ac:dyDescent="0.25">
      <c r="A83" t="s">
        <v>34</v>
      </c>
      <c r="B83" t="s">
        <v>15</v>
      </c>
      <c r="C83" t="s">
        <v>22</v>
      </c>
      <c r="D83">
        <v>600</v>
      </c>
      <c r="E83">
        <v>600</v>
      </c>
      <c r="F83">
        <v>600</v>
      </c>
      <c r="G83">
        <v>600</v>
      </c>
      <c r="H83">
        <v>600</v>
      </c>
      <c r="I83">
        <v>600</v>
      </c>
      <c r="J83">
        <v>3600</v>
      </c>
    </row>
    <row r="84" spans="1:10" x14ac:dyDescent="0.25">
      <c r="A84" t="s">
        <v>34</v>
      </c>
      <c r="B84" t="s">
        <v>15</v>
      </c>
      <c r="C84" t="s">
        <v>22</v>
      </c>
      <c r="D84">
        <v>100</v>
      </c>
      <c r="E84">
        <v>100</v>
      </c>
      <c r="F84">
        <v>100</v>
      </c>
      <c r="G84">
        <v>100</v>
      </c>
      <c r="H84">
        <v>100</v>
      </c>
      <c r="I84">
        <v>100</v>
      </c>
      <c r="J84">
        <v>600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workbookViewId="0">
      <selection activeCell="R11" sqref="L1:R11"/>
    </sheetView>
  </sheetViews>
  <sheetFormatPr defaultRowHeight="15" x14ac:dyDescent="0.25"/>
  <cols>
    <col min="2" max="2" width="15.28515625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49</v>
      </c>
      <c r="M1">
        <v>2020</v>
      </c>
      <c r="N1">
        <v>2030</v>
      </c>
      <c r="O1">
        <v>2040</v>
      </c>
      <c r="P1">
        <v>2050</v>
      </c>
      <c r="Q1">
        <v>2060</v>
      </c>
      <c r="R1">
        <v>2070</v>
      </c>
    </row>
    <row r="2" spans="1:18" x14ac:dyDescent="0.25">
      <c r="A2" t="s">
        <v>9</v>
      </c>
      <c r="B2" t="s">
        <v>13</v>
      </c>
      <c r="C2" t="s">
        <v>14</v>
      </c>
      <c r="D2">
        <v>2500</v>
      </c>
      <c r="E2">
        <v>2500</v>
      </c>
      <c r="F2">
        <v>4000</v>
      </c>
      <c r="G2">
        <v>4000</v>
      </c>
      <c r="H2">
        <v>4000</v>
      </c>
      <c r="I2">
        <v>4000</v>
      </c>
      <c r="J2">
        <v>21000</v>
      </c>
      <c r="L2" t="s">
        <v>39</v>
      </c>
      <c r="M2" s="3">
        <f>SUMIF($A$2:$A$84,$L2,D$2:D$84)</f>
        <v>3625</v>
      </c>
      <c r="N2" s="3">
        <f t="shared" ref="N2:R11" si="0">SUMIF($A$2:$A$84,$L2,E$2:E$84)</f>
        <v>3853</v>
      </c>
      <c r="O2" s="3">
        <f t="shared" si="0"/>
        <v>5246</v>
      </c>
      <c r="P2" s="3">
        <f t="shared" si="0"/>
        <v>5277</v>
      </c>
      <c r="Q2" s="3">
        <f t="shared" si="0"/>
        <v>5850</v>
      </c>
      <c r="R2" s="3">
        <f t="shared" si="0"/>
        <v>5665</v>
      </c>
    </row>
    <row r="3" spans="1:18" x14ac:dyDescent="0.25">
      <c r="A3" t="s">
        <v>9</v>
      </c>
      <c r="B3" t="s">
        <v>13</v>
      </c>
      <c r="C3" t="s">
        <v>14</v>
      </c>
      <c r="D3">
        <v>300</v>
      </c>
      <c r="E3">
        <v>300</v>
      </c>
      <c r="F3">
        <v>300</v>
      </c>
      <c r="G3">
        <v>300</v>
      </c>
      <c r="H3">
        <v>300</v>
      </c>
      <c r="I3">
        <v>0</v>
      </c>
      <c r="J3">
        <v>1500</v>
      </c>
      <c r="L3" t="s">
        <v>40</v>
      </c>
      <c r="M3" s="3">
        <f t="shared" ref="M3:M11" si="1">SUMIF($A$2:$A$84,$L3,D$2:D$84)</f>
        <v>175</v>
      </c>
      <c r="N3" s="3">
        <f t="shared" si="0"/>
        <v>175</v>
      </c>
      <c r="O3" s="3">
        <f t="shared" si="0"/>
        <v>175</v>
      </c>
      <c r="P3" s="3">
        <f t="shared" si="0"/>
        <v>285</v>
      </c>
      <c r="Q3" s="3">
        <f t="shared" si="0"/>
        <v>285</v>
      </c>
      <c r="R3" s="3">
        <f t="shared" si="0"/>
        <v>285</v>
      </c>
    </row>
    <row r="4" spans="1:18" x14ac:dyDescent="0.25">
      <c r="A4" t="s">
        <v>9</v>
      </c>
      <c r="B4" t="s">
        <v>13</v>
      </c>
      <c r="C4" t="s">
        <v>14</v>
      </c>
      <c r="D4">
        <v>0</v>
      </c>
      <c r="E4">
        <v>0</v>
      </c>
      <c r="F4">
        <v>0</v>
      </c>
      <c r="G4">
        <v>0</v>
      </c>
      <c r="H4">
        <v>550</v>
      </c>
      <c r="I4">
        <v>550</v>
      </c>
      <c r="J4">
        <v>1100</v>
      </c>
      <c r="L4" t="s">
        <v>46</v>
      </c>
      <c r="M4" s="3">
        <f t="shared" si="1"/>
        <v>1680</v>
      </c>
      <c r="N4" s="3">
        <f t="shared" si="0"/>
        <v>2180</v>
      </c>
      <c r="O4" s="3">
        <f t="shared" si="0"/>
        <v>2680</v>
      </c>
      <c r="P4" s="3">
        <f t="shared" si="0"/>
        <v>3480</v>
      </c>
      <c r="Q4" s="3">
        <f t="shared" si="0"/>
        <v>4480</v>
      </c>
      <c r="R4" s="3">
        <f t="shared" si="0"/>
        <v>4980</v>
      </c>
    </row>
    <row r="5" spans="1:18" x14ac:dyDescent="0.25">
      <c r="A5" t="s">
        <v>9</v>
      </c>
      <c r="B5" t="s">
        <v>13</v>
      </c>
      <c r="C5" t="s">
        <v>14</v>
      </c>
      <c r="D5">
        <v>60</v>
      </c>
      <c r="E5">
        <v>60</v>
      </c>
      <c r="F5">
        <v>60</v>
      </c>
      <c r="G5">
        <v>60</v>
      </c>
      <c r="H5">
        <v>60</v>
      </c>
      <c r="I5">
        <v>0</v>
      </c>
      <c r="J5">
        <v>300</v>
      </c>
      <c r="L5" t="s">
        <v>41</v>
      </c>
      <c r="M5" s="3">
        <f t="shared" si="1"/>
        <v>0</v>
      </c>
      <c r="N5" s="3">
        <f t="shared" si="0"/>
        <v>31</v>
      </c>
      <c r="O5" s="3">
        <f t="shared" si="0"/>
        <v>66</v>
      </c>
      <c r="P5" s="3">
        <f t="shared" si="0"/>
        <v>316</v>
      </c>
      <c r="Q5" s="3">
        <f t="shared" si="0"/>
        <v>590</v>
      </c>
      <c r="R5" s="3">
        <f t="shared" si="0"/>
        <v>864</v>
      </c>
    </row>
    <row r="6" spans="1:18" x14ac:dyDescent="0.25">
      <c r="A6" t="s">
        <v>9</v>
      </c>
      <c r="B6" t="s">
        <v>13</v>
      </c>
      <c r="C6" t="s">
        <v>14</v>
      </c>
      <c r="D6">
        <v>300</v>
      </c>
      <c r="E6">
        <v>300</v>
      </c>
      <c r="F6">
        <v>0</v>
      </c>
      <c r="G6">
        <v>0</v>
      </c>
      <c r="H6">
        <v>0</v>
      </c>
      <c r="I6">
        <v>0</v>
      </c>
      <c r="J6">
        <v>600</v>
      </c>
      <c r="L6" t="s">
        <v>42</v>
      </c>
      <c r="M6" s="3">
        <f t="shared" si="1"/>
        <v>6316</v>
      </c>
      <c r="N6" s="3">
        <f t="shared" si="0"/>
        <v>5892</v>
      </c>
      <c r="O6" s="3">
        <f t="shared" si="0"/>
        <v>5404</v>
      </c>
      <c r="P6" s="3">
        <f t="shared" si="0"/>
        <v>4948</v>
      </c>
      <c r="Q6" s="3">
        <f t="shared" si="0"/>
        <v>4674</v>
      </c>
      <c r="R6" s="3">
        <f t="shared" si="0"/>
        <v>4674</v>
      </c>
    </row>
    <row r="7" spans="1:18" x14ac:dyDescent="0.25">
      <c r="A7" t="s">
        <v>9</v>
      </c>
      <c r="B7" t="s">
        <v>13</v>
      </c>
      <c r="C7" t="s">
        <v>14</v>
      </c>
      <c r="D7">
        <v>55</v>
      </c>
      <c r="E7">
        <v>87</v>
      </c>
      <c r="F7">
        <v>120</v>
      </c>
      <c r="G7">
        <v>151</v>
      </c>
      <c r="H7">
        <v>174</v>
      </c>
      <c r="I7">
        <v>199</v>
      </c>
      <c r="J7">
        <v>786</v>
      </c>
      <c r="L7" t="s">
        <v>43</v>
      </c>
      <c r="M7" s="3">
        <f t="shared" si="1"/>
        <v>4571</v>
      </c>
      <c r="N7" s="3">
        <f t="shared" si="0"/>
        <v>14222</v>
      </c>
      <c r="O7" s="3">
        <f t="shared" si="0"/>
        <v>17187</v>
      </c>
      <c r="P7" s="3">
        <f t="shared" si="0"/>
        <v>21287</v>
      </c>
      <c r="Q7" s="3">
        <f t="shared" si="0"/>
        <v>27571</v>
      </c>
      <c r="R7" s="3">
        <f t="shared" si="0"/>
        <v>32293</v>
      </c>
    </row>
    <row r="8" spans="1:18" x14ac:dyDescent="0.25">
      <c r="A8" t="s">
        <v>9</v>
      </c>
      <c r="B8" t="s">
        <v>13</v>
      </c>
      <c r="C8" t="s">
        <v>14</v>
      </c>
      <c r="D8">
        <v>0</v>
      </c>
      <c r="E8">
        <v>0</v>
      </c>
      <c r="F8">
        <v>466</v>
      </c>
      <c r="G8">
        <v>466</v>
      </c>
      <c r="H8">
        <v>466</v>
      </c>
      <c r="I8">
        <v>466</v>
      </c>
      <c r="J8">
        <v>1864</v>
      </c>
      <c r="L8" t="s">
        <v>44</v>
      </c>
      <c r="M8" s="3">
        <f t="shared" si="1"/>
        <v>0</v>
      </c>
      <c r="N8" s="3">
        <f t="shared" si="0"/>
        <v>0</v>
      </c>
      <c r="O8" s="3">
        <f t="shared" si="0"/>
        <v>0</v>
      </c>
      <c r="P8" s="3">
        <f t="shared" si="0"/>
        <v>0</v>
      </c>
      <c r="Q8" s="3">
        <f t="shared" si="0"/>
        <v>0</v>
      </c>
      <c r="R8" s="3">
        <f t="shared" si="0"/>
        <v>0</v>
      </c>
    </row>
    <row r="9" spans="1:18" x14ac:dyDescent="0.25">
      <c r="A9" t="s">
        <v>9</v>
      </c>
      <c r="B9" t="s">
        <v>13</v>
      </c>
      <c r="C9" t="s">
        <v>14</v>
      </c>
      <c r="D9">
        <v>110</v>
      </c>
      <c r="E9">
        <v>306</v>
      </c>
      <c r="F9">
        <v>0</v>
      </c>
      <c r="G9">
        <v>0</v>
      </c>
      <c r="H9">
        <v>0</v>
      </c>
      <c r="I9">
        <v>0</v>
      </c>
      <c r="J9">
        <v>416</v>
      </c>
      <c r="L9" t="s">
        <v>45</v>
      </c>
      <c r="M9" s="3">
        <f t="shared" si="1"/>
        <v>200</v>
      </c>
      <c r="N9" s="3">
        <f t="shared" si="0"/>
        <v>200</v>
      </c>
      <c r="O9" s="3">
        <f t="shared" si="0"/>
        <v>200</v>
      </c>
      <c r="P9" s="3">
        <f t="shared" si="0"/>
        <v>200</v>
      </c>
      <c r="Q9" s="3">
        <f t="shared" si="0"/>
        <v>200</v>
      </c>
      <c r="R9" s="3">
        <f t="shared" si="0"/>
        <v>200</v>
      </c>
    </row>
    <row r="10" spans="1:18" x14ac:dyDescent="0.25">
      <c r="A10" t="s">
        <v>9</v>
      </c>
      <c r="B10" t="s">
        <v>13</v>
      </c>
      <c r="C10" t="s">
        <v>14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L10" t="s">
        <v>47</v>
      </c>
      <c r="M10" s="3">
        <f t="shared" si="1"/>
        <v>500</v>
      </c>
      <c r="N10" s="3">
        <f t="shared" si="0"/>
        <v>1600</v>
      </c>
      <c r="O10" s="3">
        <f t="shared" si="0"/>
        <v>2800</v>
      </c>
      <c r="P10" s="3">
        <f t="shared" si="0"/>
        <v>3800</v>
      </c>
      <c r="Q10" s="3">
        <f t="shared" si="0"/>
        <v>3800</v>
      </c>
      <c r="R10" s="3">
        <f t="shared" si="0"/>
        <v>3800</v>
      </c>
    </row>
    <row r="11" spans="1:18" x14ac:dyDescent="0.25">
      <c r="A11" t="s">
        <v>9</v>
      </c>
      <c r="B11" t="s">
        <v>13</v>
      </c>
      <c r="C11" t="s">
        <v>14</v>
      </c>
      <c r="D11">
        <v>0</v>
      </c>
      <c r="E11">
        <v>0</v>
      </c>
      <c r="F11">
        <v>0</v>
      </c>
      <c r="G11">
        <v>0</v>
      </c>
      <c r="H11">
        <v>0</v>
      </c>
      <c r="I11">
        <v>150</v>
      </c>
      <c r="J11">
        <v>150</v>
      </c>
      <c r="L11" t="s">
        <v>48</v>
      </c>
      <c r="M11" s="3">
        <f t="shared" si="1"/>
        <v>11659</v>
      </c>
      <c r="N11" s="3">
        <f t="shared" si="0"/>
        <v>11649</v>
      </c>
      <c r="O11" s="3">
        <f t="shared" si="0"/>
        <v>11641</v>
      </c>
      <c r="P11" s="3">
        <f t="shared" si="0"/>
        <v>13560</v>
      </c>
      <c r="Q11" s="3">
        <f t="shared" si="0"/>
        <v>15939</v>
      </c>
      <c r="R11" s="3">
        <f t="shared" si="0"/>
        <v>18231</v>
      </c>
    </row>
    <row r="12" spans="1:18" x14ac:dyDescent="0.25">
      <c r="A12" t="s">
        <v>9</v>
      </c>
      <c r="B12" t="s">
        <v>13</v>
      </c>
      <c r="C12" t="s">
        <v>14</v>
      </c>
      <c r="D12">
        <v>300</v>
      </c>
      <c r="E12">
        <v>300</v>
      </c>
      <c r="F12">
        <v>300</v>
      </c>
      <c r="G12">
        <v>300</v>
      </c>
      <c r="H12">
        <v>300</v>
      </c>
      <c r="I12">
        <v>300</v>
      </c>
      <c r="J12">
        <v>1800</v>
      </c>
    </row>
    <row r="13" spans="1:18" x14ac:dyDescent="0.25">
      <c r="A13" t="s">
        <v>19</v>
      </c>
      <c r="B13" t="s">
        <v>13</v>
      </c>
      <c r="C13" t="s">
        <v>14</v>
      </c>
      <c r="D13">
        <v>0</v>
      </c>
      <c r="E13">
        <v>0</v>
      </c>
      <c r="F13">
        <v>0</v>
      </c>
      <c r="G13">
        <v>55</v>
      </c>
      <c r="H13">
        <v>55</v>
      </c>
      <c r="I13">
        <v>55</v>
      </c>
      <c r="J13">
        <v>165</v>
      </c>
    </row>
    <row r="14" spans="1:18" x14ac:dyDescent="0.25">
      <c r="A14" t="s">
        <v>19</v>
      </c>
      <c r="B14" t="s">
        <v>13</v>
      </c>
      <c r="C14" t="s">
        <v>14</v>
      </c>
      <c r="D14">
        <v>0</v>
      </c>
      <c r="E14">
        <v>0</v>
      </c>
      <c r="F14">
        <v>0</v>
      </c>
      <c r="G14">
        <v>55</v>
      </c>
      <c r="H14">
        <v>55</v>
      </c>
      <c r="I14">
        <v>55</v>
      </c>
      <c r="J14">
        <v>165</v>
      </c>
    </row>
    <row r="15" spans="1:18" x14ac:dyDescent="0.25">
      <c r="A15" t="s">
        <v>19</v>
      </c>
      <c r="B15" t="s">
        <v>13</v>
      </c>
      <c r="C15" t="s">
        <v>14</v>
      </c>
      <c r="D15">
        <v>175</v>
      </c>
      <c r="E15">
        <v>175</v>
      </c>
      <c r="F15">
        <v>175</v>
      </c>
      <c r="G15">
        <v>175</v>
      </c>
      <c r="H15">
        <v>175</v>
      </c>
      <c r="I15">
        <v>175</v>
      </c>
      <c r="J15">
        <v>1050</v>
      </c>
    </row>
    <row r="16" spans="1:18" x14ac:dyDescent="0.25">
      <c r="A16" t="s">
        <v>19</v>
      </c>
      <c r="B16" t="s">
        <v>13</v>
      </c>
      <c r="C16" t="s">
        <v>14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</row>
    <row r="17" spans="1:10" x14ac:dyDescent="0.25">
      <c r="A17" t="s">
        <v>21</v>
      </c>
      <c r="B17" t="s">
        <v>13</v>
      </c>
      <c r="C17" t="s">
        <v>14</v>
      </c>
      <c r="D17">
        <v>180</v>
      </c>
      <c r="E17">
        <v>180</v>
      </c>
      <c r="F17">
        <v>180</v>
      </c>
      <c r="G17">
        <v>180</v>
      </c>
      <c r="H17">
        <v>180</v>
      </c>
      <c r="I17">
        <v>180</v>
      </c>
      <c r="J17">
        <v>1080</v>
      </c>
    </row>
    <row r="18" spans="1:10" x14ac:dyDescent="0.25">
      <c r="A18" t="s">
        <v>21</v>
      </c>
      <c r="B18" t="s">
        <v>13</v>
      </c>
      <c r="C18" t="s">
        <v>14</v>
      </c>
      <c r="D18">
        <v>1500</v>
      </c>
      <c r="E18">
        <v>1500</v>
      </c>
      <c r="F18">
        <v>1500</v>
      </c>
      <c r="G18">
        <v>1500</v>
      </c>
      <c r="H18">
        <v>1500</v>
      </c>
      <c r="I18">
        <v>1500</v>
      </c>
      <c r="J18">
        <v>9000</v>
      </c>
    </row>
    <row r="19" spans="1:10" x14ac:dyDescent="0.25">
      <c r="A19" t="s">
        <v>21</v>
      </c>
      <c r="B19" t="s">
        <v>13</v>
      </c>
      <c r="C19" t="s">
        <v>14</v>
      </c>
      <c r="D19">
        <v>0</v>
      </c>
      <c r="E19">
        <v>500</v>
      </c>
      <c r="F19">
        <v>1000</v>
      </c>
      <c r="G19">
        <v>1800</v>
      </c>
      <c r="H19">
        <v>1800</v>
      </c>
      <c r="I19">
        <v>1800</v>
      </c>
      <c r="J19">
        <v>6900</v>
      </c>
    </row>
    <row r="20" spans="1:10" x14ac:dyDescent="0.25">
      <c r="A20" t="s">
        <v>21</v>
      </c>
      <c r="B20" t="s">
        <v>13</v>
      </c>
      <c r="C20" t="s">
        <v>14</v>
      </c>
      <c r="D20">
        <v>0</v>
      </c>
      <c r="E20">
        <v>0</v>
      </c>
      <c r="F20">
        <v>0</v>
      </c>
      <c r="G20">
        <v>0</v>
      </c>
      <c r="H20">
        <v>1000</v>
      </c>
      <c r="I20">
        <v>1500</v>
      </c>
      <c r="J20">
        <v>2500</v>
      </c>
    </row>
    <row r="21" spans="1:10" x14ac:dyDescent="0.25">
      <c r="A21" t="s">
        <v>23</v>
      </c>
      <c r="B21" t="s">
        <v>13</v>
      </c>
      <c r="C21" t="s">
        <v>24</v>
      </c>
      <c r="D21">
        <v>0</v>
      </c>
      <c r="E21">
        <v>0</v>
      </c>
      <c r="F21">
        <v>0</v>
      </c>
      <c r="G21">
        <v>64</v>
      </c>
      <c r="H21">
        <v>105</v>
      </c>
      <c r="I21">
        <v>141</v>
      </c>
      <c r="J21">
        <v>310</v>
      </c>
    </row>
    <row r="22" spans="1:10" x14ac:dyDescent="0.25">
      <c r="A22" t="s">
        <v>23</v>
      </c>
      <c r="B22" t="s">
        <v>13</v>
      </c>
      <c r="C22" t="s">
        <v>14</v>
      </c>
      <c r="D22">
        <v>0</v>
      </c>
      <c r="E22">
        <v>0</v>
      </c>
      <c r="F22">
        <v>0</v>
      </c>
      <c r="G22">
        <v>3</v>
      </c>
      <c r="H22">
        <v>3</v>
      </c>
      <c r="I22">
        <v>3</v>
      </c>
      <c r="J22">
        <v>9</v>
      </c>
    </row>
    <row r="23" spans="1:10" x14ac:dyDescent="0.25">
      <c r="A23" t="s">
        <v>23</v>
      </c>
      <c r="B23" t="s">
        <v>13</v>
      </c>
      <c r="C23" t="s">
        <v>14</v>
      </c>
      <c r="D23">
        <v>0</v>
      </c>
      <c r="E23">
        <v>31</v>
      </c>
      <c r="F23">
        <v>66</v>
      </c>
      <c r="G23">
        <v>102</v>
      </c>
      <c r="H23">
        <v>140</v>
      </c>
      <c r="I23">
        <v>177</v>
      </c>
      <c r="J23">
        <v>516</v>
      </c>
    </row>
    <row r="24" spans="1:10" x14ac:dyDescent="0.25">
      <c r="A24" t="s">
        <v>23</v>
      </c>
      <c r="B24" t="s">
        <v>13</v>
      </c>
      <c r="C24" t="s">
        <v>14</v>
      </c>
      <c r="D24">
        <v>0</v>
      </c>
      <c r="E24">
        <v>0</v>
      </c>
      <c r="F24">
        <v>0</v>
      </c>
      <c r="G24">
        <v>146</v>
      </c>
      <c r="H24">
        <v>341</v>
      </c>
      <c r="I24">
        <v>541</v>
      </c>
      <c r="J24">
        <v>1028</v>
      </c>
    </row>
    <row r="25" spans="1:10" x14ac:dyDescent="0.25">
      <c r="A25" t="s">
        <v>23</v>
      </c>
      <c r="B25" t="s">
        <v>13</v>
      </c>
      <c r="C25" t="s">
        <v>14</v>
      </c>
      <c r="D25">
        <v>0</v>
      </c>
      <c r="E25">
        <v>0</v>
      </c>
      <c r="F25">
        <v>0</v>
      </c>
      <c r="G25">
        <v>1</v>
      </c>
      <c r="H25">
        <v>1</v>
      </c>
      <c r="I25">
        <v>2</v>
      </c>
      <c r="J25">
        <v>4</v>
      </c>
    </row>
    <row r="26" spans="1:10" x14ac:dyDescent="0.25">
      <c r="A26" t="s">
        <v>27</v>
      </c>
      <c r="B26" t="s">
        <v>13</v>
      </c>
      <c r="C26" t="s">
        <v>14</v>
      </c>
      <c r="D26">
        <v>639</v>
      </c>
      <c r="E26">
        <v>639</v>
      </c>
      <c r="F26">
        <v>639</v>
      </c>
      <c r="G26">
        <v>639</v>
      </c>
      <c r="H26">
        <v>639</v>
      </c>
      <c r="I26">
        <v>639</v>
      </c>
      <c r="J26">
        <v>3834</v>
      </c>
    </row>
    <row r="27" spans="1:10" x14ac:dyDescent="0.25">
      <c r="A27" t="s">
        <v>27</v>
      </c>
      <c r="B27" t="s">
        <v>13</v>
      </c>
      <c r="C27" t="s">
        <v>14</v>
      </c>
      <c r="D27">
        <v>100</v>
      </c>
      <c r="E27">
        <v>100</v>
      </c>
      <c r="F27">
        <v>100</v>
      </c>
      <c r="G27">
        <v>100</v>
      </c>
      <c r="H27">
        <v>100</v>
      </c>
      <c r="I27">
        <v>100</v>
      </c>
      <c r="J27">
        <v>600</v>
      </c>
    </row>
    <row r="28" spans="1:10" x14ac:dyDescent="0.25">
      <c r="A28" t="s">
        <v>27</v>
      </c>
      <c r="B28" t="s">
        <v>13</v>
      </c>
      <c r="C28" t="s">
        <v>14</v>
      </c>
      <c r="D28">
        <v>391</v>
      </c>
      <c r="E28">
        <v>391</v>
      </c>
      <c r="F28">
        <v>391</v>
      </c>
      <c r="G28">
        <v>391</v>
      </c>
      <c r="H28">
        <v>391</v>
      </c>
      <c r="I28">
        <v>391</v>
      </c>
      <c r="J28">
        <v>2346</v>
      </c>
    </row>
    <row r="29" spans="1:10" x14ac:dyDescent="0.25">
      <c r="A29" t="s">
        <v>27</v>
      </c>
      <c r="B29" t="s">
        <v>13</v>
      </c>
      <c r="C29" t="s">
        <v>14</v>
      </c>
      <c r="D29">
        <v>1920</v>
      </c>
      <c r="E29">
        <v>1520</v>
      </c>
      <c r="F29">
        <v>1061</v>
      </c>
      <c r="G29">
        <v>618</v>
      </c>
      <c r="H29">
        <v>344</v>
      </c>
      <c r="I29">
        <v>344</v>
      </c>
      <c r="J29">
        <v>5807</v>
      </c>
    </row>
    <row r="30" spans="1:10" x14ac:dyDescent="0.25">
      <c r="A30" t="s">
        <v>27</v>
      </c>
      <c r="B30" t="s">
        <v>13</v>
      </c>
      <c r="C30" t="s">
        <v>14</v>
      </c>
      <c r="D30">
        <v>66</v>
      </c>
      <c r="E30">
        <v>42</v>
      </c>
      <c r="F30">
        <v>13</v>
      </c>
      <c r="G30">
        <v>0</v>
      </c>
      <c r="H30">
        <v>0</v>
      </c>
      <c r="I30">
        <v>0</v>
      </c>
      <c r="J30">
        <v>121</v>
      </c>
    </row>
    <row r="31" spans="1:10" x14ac:dyDescent="0.25">
      <c r="A31" t="s">
        <v>27</v>
      </c>
      <c r="B31" t="s">
        <v>13</v>
      </c>
      <c r="C31" t="s">
        <v>14</v>
      </c>
      <c r="D31">
        <v>500</v>
      </c>
      <c r="E31">
        <v>500</v>
      </c>
      <c r="F31">
        <v>500</v>
      </c>
      <c r="G31">
        <v>500</v>
      </c>
      <c r="H31">
        <v>500</v>
      </c>
      <c r="I31">
        <v>500</v>
      </c>
      <c r="J31">
        <v>3000</v>
      </c>
    </row>
    <row r="32" spans="1:10" x14ac:dyDescent="0.25">
      <c r="A32" t="s">
        <v>27</v>
      </c>
      <c r="B32" t="s">
        <v>13</v>
      </c>
      <c r="C32" t="s">
        <v>14</v>
      </c>
      <c r="D32">
        <v>700</v>
      </c>
      <c r="E32">
        <v>700</v>
      </c>
      <c r="F32">
        <v>700</v>
      </c>
      <c r="G32">
        <v>700</v>
      </c>
      <c r="H32">
        <v>700</v>
      </c>
      <c r="I32">
        <v>700</v>
      </c>
      <c r="J32">
        <v>4200</v>
      </c>
    </row>
    <row r="33" spans="1:10" x14ac:dyDescent="0.25">
      <c r="A33" t="s">
        <v>27</v>
      </c>
      <c r="B33" t="s">
        <v>13</v>
      </c>
      <c r="C33" t="s">
        <v>14</v>
      </c>
      <c r="D33">
        <v>2000</v>
      </c>
      <c r="E33">
        <v>2000</v>
      </c>
      <c r="F33">
        <v>2000</v>
      </c>
      <c r="G33">
        <v>2000</v>
      </c>
      <c r="H33">
        <v>2000</v>
      </c>
      <c r="I33">
        <v>2000</v>
      </c>
      <c r="J33">
        <v>12000</v>
      </c>
    </row>
    <row r="34" spans="1:10" x14ac:dyDescent="0.25">
      <c r="A34" t="s">
        <v>28</v>
      </c>
      <c r="B34" t="s">
        <v>13</v>
      </c>
      <c r="C34" t="s">
        <v>14</v>
      </c>
      <c r="D34">
        <v>0</v>
      </c>
      <c r="E34">
        <v>667</v>
      </c>
      <c r="F34">
        <v>1690</v>
      </c>
      <c r="G34">
        <v>2467</v>
      </c>
      <c r="H34">
        <v>2467</v>
      </c>
      <c r="I34">
        <v>2467</v>
      </c>
      <c r="J34">
        <v>9758</v>
      </c>
    </row>
    <row r="35" spans="1:10" x14ac:dyDescent="0.25">
      <c r="A35" t="s">
        <v>28</v>
      </c>
      <c r="B35" t="s">
        <v>13</v>
      </c>
      <c r="C35" t="s">
        <v>26</v>
      </c>
      <c r="D35">
        <v>0</v>
      </c>
      <c r="E35">
        <v>400</v>
      </c>
      <c r="F35">
        <v>400</v>
      </c>
      <c r="G35">
        <v>400</v>
      </c>
      <c r="H35">
        <v>400</v>
      </c>
      <c r="I35">
        <v>400</v>
      </c>
      <c r="J35">
        <v>2000</v>
      </c>
    </row>
    <row r="36" spans="1:10" x14ac:dyDescent="0.25">
      <c r="A36" t="s">
        <v>28</v>
      </c>
      <c r="B36" t="s">
        <v>13</v>
      </c>
      <c r="C36" t="s">
        <v>26</v>
      </c>
      <c r="D36">
        <v>0</v>
      </c>
      <c r="E36">
        <v>100</v>
      </c>
      <c r="F36">
        <v>100</v>
      </c>
      <c r="G36">
        <v>100</v>
      </c>
      <c r="H36">
        <v>100</v>
      </c>
      <c r="I36">
        <v>100</v>
      </c>
      <c r="J36">
        <v>500</v>
      </c>
    </row>
    <row r="37" spans="1:10" x14ac:dyDescent="0.25">
      <c r="A37" t="s">
        <v>28</v>
      </c>
      <c r="B37" t="s">
        <v>13</v>
      </c>
      <c r="C37" t="s">
        <v>26</v>
      </c>
      <c r="D37">
        <v>0</v>
      </c>
      <c r="E37">
        <v>600</v>
      </c>
      <c r="F37">
        <v>600</v>
      </c>
      <c r="G37">
        <v>600</v>
      </c>
      <c r="H37">
        <v>600</v>
      </c>
      <c r="I37">
        <v>600</v>
      </c>
      <c r="J37">
        <v>3000</v>
      </c>
    </row>
    <row r="38" spans="1:10" x14ac:dyDescent="0.25">
      <c r="A38" t="s">
        <v>28</v>
      </c>
      <c r="B38" t="s">
        <v>13</v>
      </c>
      <c r="C38" t="s">
        <v>24</v>
      </c>
      <c r="D38">
        <v>0</v>
      </c>
      <c r="E38">
        <v>0</v>
      </c>
      <c r="F38">
        <v>0</v>
      </c>
      <c r="G38">
        <v>187</v>
      </c>
      <c r="H38">
        <v>335</v>
      </c>
      <c r="I38">
        <v>500</v>
      </c>
      <c r="J38">
        <v>1022</v>
      </c>
    </row>
    <row r="39" spans="1:10" x14ac:dyDescent="0.25">
      <c r="A39" t="s">
        <v>28</v>
      </c>
      <c r="B39" t="s">
        <v>13</v>
      </c>
      <c r="C39" t="s">
        <v>14</v>
      </c>
      <c r="D39">
        <v>0</v>
      </c>
      <c r="E39">
        <v>2000</v>
      </c>
      <c r="F39">
        <v>2000</v>
      </c>
      <c r="G39">
        <v>2000</v>
      </c>
      <c r="H39">
        <v>2000</v>
      </c>
      <c r="I39">
        <v>2000</v>
      </c>
      <c r="J39">
        <v>10000</v>
      </c>
    </row>
    <row r="40" spans="1:10" x14ac:dyDescent="0.25">
      <c r="A40" t="s">
        <v>28</v>
      </c>
      <c r="B40" t="s">
        <v>13</v>
      </c>
      <c r="C40" t="s">
        <v>26</v>
      </c>
      <c r="D40">
        <v>0</v>
      </c>
      <c r="E40">
        <v>100</v>
      </c>
      <c r="F40">
        <v>100</v>
      </c>
      <c r="G40">
        <v>100</v>
      </c>
      <c r="H40">
        <v>100</v>
      </c>
      <c r="I40">
        <v>100</v>
      </c>
      <c r="J40">
        <v>500</v>
      </c>
    </row>
    <row r="41" spans="1:10" x14ac:dyDescent="0.25">
      <c r="A41" t="s">
        <v>28</v>
      </c>
      <c r="B41" t="s">
        <v>13</v>
      </c>
      <c r="C41" t="s">
        <v>26</v>
      </c>
      <c r="D41">
        <v>0</v>
      </c>
      <c r="E41">
        <v>100</v>
      </c>
      <c r="F41">
        <v>100</v>
      </c>
      <c r="G41">
        <v>100</v>
      </c>
      <c r="H41">
        <v>100</v>
      </c>
      <c r="I41">
        <v>100</v>
      </c>
      <c r="J41">
        <v>500</v>
      </c>
    </row>
    <row r="42" spans="1:10" x14ac:dyDescent="0.25">
      <c r="A42" t="s">
        <v>28</v>
      </c>
      <c r="B42" t="s">
        <v>13</v>
      </c>
      <c r="C42" t="s">
        <v>26</v>
      </c>
      <c r="D42">
        <v>0</v>
      </c>
      <c r="E42">
        <v>200</v>
      </c>
      <c r="F42">
        <v>200</v>
      </c>
      <c r="G42">
        <v>200</v>
      </c>
      <c r="H42">
        <v>200</v>
      </c>
      <c r="I42">
        <v>200</v>
      </c>
      <c r="J42">
        <v>1000</v>
      </c>
    </row>
    <row r="43" spans="1:10" x14ac:dyDescent="0.25">
      <c r="A43" t="s">
        <v>28</v>
      </c>
      <c r="B43" t="s">
        <v>13</v>
      </c>
      <c r="C43" t="s">
        <v>14</v>
      </c>
      <c r="D43">
        <v>3781</v>
      </c>
      <c r="E43">
        <v>5000</v>
      </c>
      <c r="F43">
        <v>5000</v>
      </c>
      <c r="G43">
        <v>5000</v>
      </c>
      <c r="H43">
        <v>5000</v>
      </c>
      <c r="I43">
        <v>5000</v>
      </c>
      <c r="J43">
        <v>28781</v>
      </c>
    </row>
    <row r="44" spans="1:10" x14ac:dyDescent="0.25">
      <c r="A44" t="s">
        <v>28</v>
      </c>
      <c r="B44" t="s">
        <v>13</v>
      </c>
      <c r="C44" t="s">
        <v>14</v>
      </c>
      <c r="D44">
        <v>0</v>
      </c>
      <c r="E44">
        <v>0</v>
      </c>
      <c r="F44">
        <v>0</v>
      </c>
      <c r="G44">
        <v>1169</v>
      </c>
      <c r="H44">
        <v>4685</v>
      </c>
      <c r="I44">
        <v>4388</v>
      </c>
      <c r="J44">
        <v>10242</v>
      </c>
    </row>
    <row r="45" spans="1:10" x14ac:dyDescent="0.25">
      <c r="A45" t="s">
        <v>28</v>
      </c>
      <c r="B45" t="s">
        <v>13</v>
      </c>
      <c r="C45" t="s">
        <v>14</v>
      </c>
      <c r="D45">
        <v>0</v>
      </c>
      <c r="E45">
        <v>0</v>
      </c>
      <c r="F45">
        <v>0</v>
      </c>
      <c r="G45">
        <v>0</v>
      </c>
      <c r="H45">
        <v>0</v>
      </c>
      <c r="I45">
        <v>1263</v>
      </c>
      <c r="J45">
        <v>1263</v>
      </c>
    </row>
    <row r="46" spans="1:10" x14ac:dyDescent="0.25">
      <c r="A46" t="s">
        <v>28</v>
      </c>
      <c r="B46" t="s">
        <v>13</v>
      </c>
      <c r="C46" t="s">
        <v>14</v>
      </c>
      <c r="D46">
        <v>124</v>
      </c>
      <c r="E46">
        <v>296</v>
      </c>
      <c r="F46">
        <v>243</v>
      </c>
      <c r="G46">
        <v>577</v>
      </c>
      <c r="H46">
        <v>597</v>
      </c>
      <c r="I46">
        <v>621</v>
      </c>
      <c r="J46">
        <v>2458</v>
      </c>
    </row>
    <row r="47" spans="1:10" x14ac:dyDescent="0.25">
      <c r="A47" t="s">
        <v>28</v>
      </c>
      <c r="B47" t="s">
        <v>13</v>
      </c>
      <c r="C47" t="s">
        <v>14</v>
      </c>
      <c r="D47">
        <v>75</v>
      </c>
      <c r="E47">
        <v>261</v>
      </c>
      <c r="F47">
        <v>317</v>
      </c>
      <c r="G47">
        <v>0</v>
      </c>
      <c r="H47">
        <v>0</v>
      </c>
      <c r="I47">
        <v>0</v>
      </c>
      <c r="J47">
        <v>653</v>
      </c>
    </row>
    <row r="48" spans="1:10" x14ac:dyDescent="0.25">
      <c r="A48" t="s">
        <v>28</v>
      </c>
      <c r="B48" t="s">
        <v>13</v>
      </c>
      <c r="C48" t="s">
        <v>14</v>
      </c>
      <c r="D48">
        <v>0</v>
      </c>
      <c r="E48">
        <v>0</v>
      </c>
      <c r="F48">
        <v>0</v>
      </c>
      <c r="G48">
        <v>0</v>
      </c>
      <c r="H48">
        <v>134</v>
      </c>
      <c r="I48">
        <v>407</v>
      </c>
      <c r="J48">
        <v>541</v>
      </c>
    </row>
    <row r="49" spans="1:10" x14ac:dyDescent="0.25">
      <c r="A49" t="s">
        <v>28</v>
      </c>
      <c r="B49" t="s">
        <v>13</v>
      </c>
      <c r="C49" t="s">
        <v>14</v>
      </c>
      <c r="D49">
        <v>0</v>
      </c>
      <c r="E49">
        <v>1000</v>
      </c>
      <c r="F49">
        <v>1000</v>
      </c>
      <c r="G49">
        <v>1000</v>
      </c>
      <c r="H49">
        <v>866</v>
      </c>
      <c r="I49">
        <v>593</v>
      </c>
      <c r="J49">
        <v>4459</v>
      </c>
    </row>
    <row r="50" spans="1:10" x14ac:dyDescent="0.25">
      <c r="A50" t="s">
        <v>28</v>
      </c>
      <c r="B50" t="s">
        <v>13</v>
      </c>
      <c r="C50" t="s">
        <v>14</v>
      </c>
      <c r="D50">
        <v>0</v>
      </c>
      <c r="E50">
        <v>1163</v>
      </c>
      <c r="F50">
        <v>2616</v>
      </c>
      <c r="G50">
        <v>2602</v>
      </c>
      <c r="H50">
        <v>2591</v>
      </c>
      <c r="I50">
        <v>2598</v>
      </c>
      <c r="J50">
        <v>11570</v>
      </c>
    </row>
    <row r="51" spans="1:10" x14ac:dyDescent="0.25">
      <c r="A51" t="s">
        <v>28</v>
      </c>
      <c r="B51" t="s">
        <v>13</v>
      </c>
      <c r="C51" t="s">
        <v>14</v>
      </c>
      <c r="D51">
        <v>531</v>
      </c>
      <c r="E51">
        <v>761</v>
      </c>
      <c r="F51">
        <v>1047</v>
      </c>
      <c r="G51">
        <v>1047</v>
      </c>
      <c r="H51">
        <v>1047</v>
      </c>
      <c r="I51">
        <v>1047</v>
      </c>
      <c r="J51">
        <v>5480</v>
      </c>
    </row>
    <row r="52" spans="1:10" x14ac:dyDescent="0.25">
      <c r="A52" t="s">
        <v>28</v>
      </c>
      <c r="B52" t="s">
        <v>13</v>
      </c>
      <c r="C52" t="s">
        <v>26</v>
      </c>
      <c r="D52">
        <v>0</v>
      </c>
      <c r="E52">
        <v>100</v>
      </c>
      <c r="F52">
        <v>100</v>
      </c>
      <c r="G52">
        <v>100</v>
      </c>
      <c r="H52">
        <v>100</v>
      </c>
      <c r="I52">
        <v>100</v>
      </c>
      <c r="J52">
        <v>500</v>
      </c>
    </row>
    <row r="53" spans="1:10" x14ac:dyDescent="0.25">
      <c r="A53" t="s">
        <v>28</v>
      </c>
      <c r="B53" t="s">
        <v>13</v>
      </c>
      <c r="C53" t="s">
        <v>14</v>
      </c>
      <c r="D53">
        <v>60</v>
      </c>
      <c r="E53">
        <v>60</v>
      </c>
      <c r="F53">
        <v>60</v>
      </c>
      <c r="G53">
        <v>60</v>
      </c>
      <c r="H53">
        <v>60</v>
      </c>
      <c r="I53">
        <v>60</v>
      </c>
      <c r="J53">
        <v>360</v>
      </c>
    </row>
    <row r="54" spans="1:10" x14ac:dyDescent="0.25">
      <c r="A54" t="s">
        <v>28</v>
      </c>
      <c r="B54" t="s">
        <v>13</v>
      </c>
      <c r="C54" t="s">
        <v>26</v>
      </c>
      <c r="D54">
        <v>0</v>
      </c>
      <c r="E54">
        <v>44</v>
      </c>
      <c r="F54">
        <v>44</v>
      </c>
      <c r="G54">
        <v>44</v>
      </c>
      <c r="H54">
        <v>44</v>
      </c>
      <c r="I54">
        <v>44</v>
      </c>
      <c r="J54">
        <v>220</v>
      </c>
    </row>
    <row r="55" spans="1:10" x14ac:dyDescent="0.25">
      <c r="A55" t="s">
        <v>28</v>
      </c>
      <c r="B55" t="s">
        <v>13</v>
      </c>
      <c r="C55" t="s">
        <v>14</v>
      </c>
      <c r="D55">
        <v>0</v>
      </c>
      <c r="E55">
        <v>37</v>
      </c>
      <c r="F55">
        <v>39</v>
      </c>
      <c r="G55">
        <v>42</v>
      </c>
      <c r="H55">
        <v>43</v>
      </c>
      <c r="I55">
        <v>45</v>
      </c>
      <c r="J55">
        <v>206</v>
      </c>
    </row>
    <row r="56" spans="1:10" x14ac:dyDescent="0.25">
      <c r="A56" t="s">
        <v>28</v>
      </c>
      <c r="B56" t="s">
        <v>13</v>
      </c>
      <c r="C56" t="s">
        <v>14</v>
      </c>
      <c r="D56">
        <v>0</v>
      </c>
      <c r="E56">
        <v>148</v>
      </c>
      <c r="F56">
        <v>146</v>
      </c>
      <c r="G56">
        <v>143</v>
      </c>
      <c r="H56">
        <v>142</v>
      </c>
      <c r="I56">
        <v>140</v>
      </c>
      <c r="J56">
        <v>719</v>
      </c>
    </row>
    <row r="57" spans="1:10" x14ac:dyDescent="0.25">
      <c r="A57" t="s">
        <v>28</v>
      </c>
      <c r="B57" t="s">
        <v>13</v>
      </c>
      <c r="C57" t="s">
        <v>14</v>
      </c>
      <c r="D57">
        <v>0</v>
      </c>
      <c r="E57">
        <v>185</v>
      </c>
      <c r="F57">
        <v>185</v>
      </c>
      <c r="G57">
        <v>185</v>
      </c>
      <c r="H57">
        <v>185</v>
      </c>
      <c r="I57">
        <v>185</v>
      </c>
      <c r="J57">
        <v>925</v>
      </c>
    </row>
    <row r="58" spans="1:10" x14ac:dyDescent="0.25">
      <c r="A58" t="s">
        <v>28</v>
      </c>
      <c r="B58" t="s">
        <v>13</v>
      </c>
      <c r="C58" t="s">
        <v>14</v>
      </c>
      <c r="D58">
        <v>0</v>
      </c>
      <c r="E58">
        <v>0</v>
      </c>
      <c r="F58">
        <v>0</v>
      </c>
      <c r="G58">
        <v>1964</v>
      </c>
      <c r="H58">
        <v>4575</v>
      </c>
      <c r="I58">
        <v>7889</v>
      </c>
      <c r="J58">
        <v>14428</v>
      </c>
    </row>
    <row r="59" spans="1:10" x14ac:dyDescent="0.25">
      <c r="A59" t="s">
        <v>28</v>
      </c>
      <c r="B59" t="s">
        <v>13</v>
      </c>
      <c r="C59" t="s">
        <v>14</v>
      </c>
      <c r="D59">
        <v>0</v>
      </c>
      <c r="E59">
        <v>0</v>
      </c>
      <c r="F59">
        <v>100</v>
      </c>
      <c r="G59">
        <v>100</v>
      </c>
      <c r="H59">
        <v>100</v>
      </c>
      <c r="I59">
        <v>100</v>
      </c>
      <c r="J59">
        <v>400</v>
      </c>
    </row>
    <row r="60" spans="1:10" x14ac:dyDescent="0.25">
      <c r="A60" t="s">
        <v>28</v>
      </c>
      <c r="B60" t="s">
        <v>13</v>
      </c>
      <c r="C60" t="s">
        <v>14</v>
      </c>
      <c r="D60">
        <v>0</v>
      </c>
      <c r="E60">
        <v>0</v>
      </c>
      <c r="F60">
        <v>0</v>
      </c>
      <c r="G60">
        <v>0</v>
      </c>
      <c r="H60">
        <v>0</v>
      </c>
      <c r="I60">
        <v>133</v>
      </c>
      <c r="J60">
        <v>133</v>
      </c>
    </row>
    <row r="61" spans="1:10" x14ac:dyDescent="0.25">
      <c r="A61" t="s">
        <v>28</v>
      </c>
      <c r="B61" t="s">
        <v>13</v>
      </c>
      <c r="C61" t="s">
        <v>14</v>
      </c>
      <c r="D61">
        <v>0</v>
      </c>
      <c r="E61">
        <v>1000</v>
      </c>
      <c r="F61">
        <v>1000</v>
      </c>
      <c r="G61">
        <v>1000</v>
      </c>
      <c r="H61">
        <v>1000</v>
      </c>
      <c r="I61">
        <v>1000</v>
      </c>
      <c r="J61">
        <v>5000</v>
      </c>
    </row>
    <row r="62" spans="1:10" x14ac:dyDescent="0.25">
      <c r="A62" t="s">
        <v>28</v>
      </c>
      <c r="B62" t="s">
        <v>13</v>
      </c>
      <c r="C62" t="s">
        <v>14</v>
      </c>
      <c r="D62">
        <v>0</v>
      </c>
      <c r="E62">
        <v>0</v>
      </c>
      <c r="F62">
        <v>100</v>
      </c>
      <c r="G62">
        <v>100</v>
      </c>
      <c r="H62">
        <v>100</v>
      </c>
      <c r="I62">
        <v>100</v>
      </c>
      <c r="J62">
        <v>400</v>
      </c>
    </row>
    <row r="63" spans="1:10" x14ac:dyDescent="0.25">
      <c r="A63" t="s">
        <v>28</v>
      </c>
      <c r="B63" t="s">
        <v>13</v>
      </c>
      <c r="C63" t="s">
        <v>14</v>
      </c>
      <c r="D63">
        <v>0</v>
      </c>
      <c r="E63">
        <v>0</v>
      </c>
      <c r="F63">
        <v>0</v>
      </c>
      <c r="G63">
        <v>0</v>
      </c>
      <c r="H63">
        <v>0</v>
      </c>
      <c r="I63">
        <v>113</v>
      </c>
      <c r="J63">
        <v>113</v>
      </c>
    </row>
    <row r="64" spans="1:10" x14ac:dyDescent="0.25">
      <c r="A64" t="s">
        <v>31</v>
      </c>
      <c r="B64" t="s">
        <v>13</v>
      </c>
      <c r="C64" t="s">
        <v>14</v>
      </c>
      <c r="D64">
        <v>200</v>
      </c>
      <c r="E64">
        <v>200</v>
      </c>
      <c r="F64">
        <v>200</v>
      </c>
      <c r="G64">
        <v>200</v>
      </c>
      <c r="H64">
        <v>200</v>
      </c>
      <c r="I64">
        <v>200</v>
      </c>
      <c r="J64">
        <v>1200</v>
      </c>
    </row>
    <row r="65" spans="1:10" x14ac:dyDescent="0.25">
      <c r="A65" t="s">
        <v>32</v>
      </c>
      <c r="B65" t="s">
        <v>13</v>
      </c>
      <c r="C65" t="s">
        <v>26</v>
      </c>
      <c r="D65">
        <v>0</v>
      </c>
      <c r="E65">
        <v>199</v>
      </c>
      <c r="F65">
        <v>199</v>
      </c>
      <c r="G65">
        <v>199</v>
      </c>
      <c r="H65">
        <v>199</v>
      </c>
      <c r="I65">
        <v>199</v>
      </c>
      <c r="J65">
        <v>995</v>
      </c>
    </row>
    <row r="66" spans="1:10" x14ac:dyDescent="0.25">
      <c r="A66" t="s">
        <v>32</v>
      </c>
      <c r="B66" t="s">
        <v>13</v>
      </c>
      <c r="C66" t="s">
        <v>26</v>
      </c>
      <c r="D66">
        <v>0</v>
      </c>
      <c r="E66">
        <v>101</v>
      </c>
      <c r="F66">
        <v>101</v>
      </c>
      <c r="G66">
        <v>101</v>
      </c>
      <c r="H66">
        <v>101</v>
      </c>
      <c r="I66">
        <v>101</v>
      </c>
      <c r="J66">
        <v>505</v>
      </c>
    </row>
    <row r="67" spans="1:10" x14ac:dyDescent="0.25">
      <c r="A67" t="s">
        <v>32</v>
      </c>
      <c r="B67" t="s">
        <v>13</v>
      </c>
      <c r="C67" t="s">
        <v>14</v>
      </c>
      <c r="D67">
        <v>500</v>
      </c>
      <c r="E67">
        <v>500</v>
      </c>
      <c r="F67">
        <v>500</v>
      </c>
      <c r="G67">
        <v>500</v>
      </c>
      <c r="H67">
        <v>500</v>
      </c>
      <c r="I67">
        <v>500</v>
      </c>
      <c r="J67">
        <v>3000</v>
      </c>
    </row>
    <row r="68" spans="1:10" x14ac:dyDescent="0.25">
      <c r="A68" t="s">
        <v>32</v>
      </c>
      <c r="B68" t="s">
        <v>13</v>
      </c>
      <c r="C68" t="s">
        <v>14</v>
      </c>
      <c r="D68">
        <v>0</v>
      </c>
      <c r="E68">
        <v>600</v>
      </c>
      <c r="F68">
        <v>600</v>
      </c>
      <c r="G68">
        <v>600</v>
      </c>
      <c r="H68">
        <v>600</v>
      </c>
      <c r="I68">
        <v>600</v>
      </c>
      <c r="J68">
        <v>3000</v>
      </c>
    </row>
    <row r="69" spans="1:10" x14ac:dyDescent="0.25">
      <c r="A69" t="s">
        <v>32</v>
      </c>
      <c r="B69" t="s">
        <v>13</v>
      </c>
      <c r="C69" t="s">
        <v>14</v>
      </c>
      <c r="D69">
        <v>0</v>
      </c>
      <c r="E69">
        <v>0</v>
      </c>
      <c r="F69">
        <v>0</v>
      </c>
      <c r="G69">
        <v>1000</v>
      </c>
      <c r="H69">
        <v>1000</v>
      </c>
      <c r="I69">
        <v>1000</v>
      </c>
      <c r="J69">
        <v>3000</v>
      </c>
    </row>
    <row r="70" spans="1:10" x14ac:dyDescent="0.25">
      <c r="A70" t="s">
        <v>32</v>
      </c>
      <c r="B70" t="s">
        <v>13</v>
      </c>
      <c r="C70" t="s">
        <v>14</v>
      </c>
      <c r="D70">
        <v>0</v>
      </c>
      <c r="E70">
        <v>0</v>
      </c>
      <c r="F70">
        <v>1000</v>
      </c>
      <c r="G70">
        <v>1000</v>
      </c>
      <c r="H70">
        <v>1000</v>
      </c>
      <c r="I70">
        <v>1000</v>
      </c>
      <c r="J70">
        <v>4000</v>
      </c>
    </row>
    <row r="71" spans="1:10" x14ac:dyDescent="0.25">
      <c r="A71" t="s">
        <v>32</v>
      </c>
      <c r="B71" t="s">
        <v>13</v>
      </c>
      <c r="C71" t="s">
        <v>14</v>
      </c>
      <c r="D71">
        <v>0</v>
      </c>
      <c r="E71">
        <v>0</v>
      </c>
      <c r="F71">
        <v>200</v>
      </c>
      <c r="G71">
        <v>200</v>
      </c>
      <c r="H71">
        <v>200</v>
      </c>
      <c r="I71">
        <v>200</v>
      </c>
      <c r="J71">
        <v>800</v>
      </c>
    </row>
    <row r="72" spans="1:10" x14ac:dyDescent="0.25">
      <c r="A72" t="s">
        <v>32</v>
      </c>
      <c r="B72" t="s">
        <v>13</v>
      </c>
      <c r="C72" t="s">
        <v>26</v>
      </c>
      <c r="D72">
        <v>0</v>
      </c>
      <c r="E72">
        <v>200</v>
      </c>
      <c r="F72">
        <v>200</v>
      </c>
      <c r="G72">
        <v>200</v>
      </c>
      <c r="H72">
        <v>200</v>
      </c>
      <c r="I72">
        <v>200</v>
      </c>
      <c r="J72">
        <v>1000</v>
      </c>
    </row>
    <row r="73" spans="1:10" x14ac:dyDescent="0.25">
      <c r="A73" t="s">
        <v>34</v>
      </c>
      <c r="B73" t="s">
        <v>13</v>
      </c>
      <c r="C73" t="s">
        <v>14</v>
      </c>
      <c r="D73">
        <v>179</v>
      </c>
      <c r="E73">
        <v>172</v>
      </c>
      <c r="F73">
        <v>167</v>
      </c>
      <c r="G73">
        <v>164</v>
      </c>
      <c r="H73">
        <v>322</v>
      </c>
      <c r="I73">
        <v>318</v>
      </c>
      <c r="J73">
        <v>1322</v>
      </c>
    </row>
    <row r="74" spans="1:10" x14ac:dyDescent="0.25">
      <c r="A74" t="s">
        <v>34</v>
      </c>
      <c r="B74" t="s">
        <v>13</v>
      </c>
      <c r="C74" t="s">
        <v>14</v>
      </c>
      <c r="D74">
        <v>0</v>
      </c>
      <c r="E74">
        <v>0</v>
      </c>
      <c r="F74">
        <v>0</v>
      </c>
      <c r="G74">
        <v>11</v>
      </c>
      <c r="H74">
        <v>12</v>
      </c>
      <c r="I74">
        <v>12</v>
      </c>
      <c r="J74">
        <v>35</v>
      </c>
    </row>
    <row r="75" spans="1:10" x14ac:dyDescent="0.25">
      <c r="A75" t="s">
        <v>34</v>
      </c>
      <c r="B75" t="s">
        <v>13</v>
      </c>
      <c r="C75" t="s">
        <v>14</v>
      </c>
      <c r="D75">
        <v>5700</v>
      </c>
      <c r="E75">
        <v>5700</v>
      </c>
      <c r="F75">
        <v>5700</v>
      </c>
      <c r="G75">
        <v>5700</v>
      </c>
      <c r="H75">
        <v>5700</v>
      </c>
      <c r="I75">
        <v>5700</v>
      </c>
      <c r="J75">
        <v>34200</v>
      </c>
    </row>
    <row r="76" spans="1:10" x14ac:dyDescent="0.25">
      <c r="A76" t="s">
        <v>34</v>
      </c>
      <c r="B76" t="s">
        <v>13</v>
      </c>
      <c r="C76" t="s">
        <v>14</v>
      </c>
      <c r="D76">
        <v>0</v>
      </c>
      <c r="E76">
        <v>0</v>
      </c>
      <c r="F76">
        <v>0</v>
      </c>
      <c r="G76">
        <v>0</v>
      </c>
      <c r="H76">
        <v>13</v>
      </c>
      <c r="I76">
        <v>24</v>
      </c>
      <c r="J76">
        <v>37</v>
      </c>
    </row>
    <row r="77" spans="1:10" x14ac:dyDescent="0.25">
      <c r="A77" t="s">
        <v>34</v>
      </c>
      <c r="B77" t="s">
        <v>13</v>
      </c>
      <c r="C77" t="s">
        <v>14</v>
      </c>
      <c r="D77">
        <v>121</v>
      </c>
      <c r="E77">
        <v>121</v>
      </c>
      <c r="F77">
        <v>121</v>
      </c>
      <c r="G77">
        <v>121</v>
      </c>
      <c r="H77">
        <v>121</v>
      </c>
      <c r="I77">
        <v>121</v>
      </c>
      <c r="J77">
        <v>726</v>
      </c>
    </row>
    <row r="78" spans="1:10" x14ac:dyDescent="0.25">
      <c r="A78" t="s">
        <v>34</v>
      </c>
      <c r="B78" t="s">
        <v>13</v>
      </c>
      <c r="C78" t="s">
        <v>14</v>
      </c>
      <c r="D78">
        <v>5593</v>
      </c>
      <c r="E78">
        <v>5593</v>
      </c>
      <c r="F78">
        <v>5593</v>
      </c>
      <c r="G78">
        <v>7503</v>
      </c>
      <c r="H78">
        <v>9710</v>
      </c>
      <c r="I78">
        <v>11994</v>
      </c>
      <c r="J78">
        <v>45986</v>
      </c>
    </row>
    <row r="79" spans="1:10" x14ac:dyDescent="0.25">
      <c r="A79" t="s">
        <v>34</v>
      </c>
      <c r="B79" t="s">
        <v>13</v>
      </c>
      <c r="C79" t="s">
        <v>14</v>
      </c>
      <c r="D79">
        <v>66</v>
      </c>
      <c r="E79">
        <v>63</v>
      </c>
      <c r="F79">
        <v>60</v>
      </c>
      <c r="G79">
        <v>61</v>
      </c>
      <c r="H79">
        <v>61</v>
      </c>
      <c r="I79">
        <v>62</v>
      </c>
      <c r="J79">
        <v>373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G19" sqref="G19"/>
    </sheetView>
  </sheetViews>
  <sheetFormatPr defaultRowHeight="15" x14ac:dyDescent="0.25"/>
  <cols>
    <col min="1" max="1" width="28.7109375" bestFit="1" customWidth="1"/>
    <col min="2" max="2" width="10.140625" bestFit="1" customWidth="1"/>
    <col min="3" max="7" width="11.140625" bestFit="1" customWidth="1"/>
  </cols>
  <sheetData>
    <row r="1" spans="1:8" x14ac:dyDescent="0.25">
      <c r="A1" s="2" t="s">
        <v>37</v>
      </c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  <c r="H1" s="2" t="s">
        <v>49</v>
      </c>
    </row>
    <row r="2" spans="1:8" x14ac:dyDescent="0.25">
      <c r="A2" t="s">
        <v>26</v>
      </c>
      <c r="B2" s="1">
        <f>SUMIF(Strategies!$A$2:$A$369, 'WMS Types'!$A2, Strategies!B$2:B$369)</f>
        <v>15855</v>
      </c>
      <c r="C2" s="1">
        <f>SUMIF(Strategies!$A$2:$A$369, 'WMS Types'!$A2, Strategies!C$2:C$369)</f>
        <v>33019</v>
      </c>
      <c r="D2" s="1">
        <f>SUMIF(Strategies!$A$2:$A$369, 'WMS Types'!$A2, Strategies!D$2:D$369)</f>
        <v>35633</v>
      </c>
      <c r="E2" s="1">
        <f>SUMIF(Strategies!$A$2:$A$369, 'WMS Types'!$A2, Strategies!E$2:E$369)</f>
        <v>59974</v>
      </c>
      <c r="F2" s="1">
        <f>SUMIF(Strategies!$A$2:$A$369, 'WMS Types'!$A2, Strategies!F$2:F$369)</f>
        <v>64834</v>
      </c>
      <c r="G2" s="1">
        <f>SUMIF(Strategies!$A$2:$A$369, 'WMS Types'!$A2, Strategies!G$2:G$369)</f>
        <v>73553</v>
      </c>
      <c r="H2" s="3">
        <f>SUM(B2:G2)</f>
        <v>282868</v>
      </c>
    </row>
    <row r="3" spans="1:8" x14ac:dyDescent="0.25">
      <c r="A3" t="s">
        <v>25</v>
      </c>
      <c r="B3" s="1">
        <f>SUMIF(Strategies!$A$2:$A$369, 'WMS Types'!$A3, Strategies!B$2:B$369)</f>
        <v>0</v>
      </c>
      <c r="C3" s="1">
        <f>SUMIF(Strategies!$A$2:$A$369, 'WMS Types'!$A3, Strategies!C$2:C$369)</f>
        <v>0</v>
      </c>
      <c r="D3" s="1">
        <f>SUMIF(Strategies!$A$2:$A$369, 'WMS Types'!$A3, Strategies!D$2:D$369)</f>
        <v>35</v>
      </c>
      <c r="E3" s="1">
        <f>SUMIF(Strategies!$A$2:$A$369, 'WMS Types'!$A3, Strategies!E$2:E$369)</f>
        <v>0</v>
      </c>
      <c r="F3" s="1">
        <f>SUMIF(Strategies!$A$2:$A$369, 'WMS Types'!$A3, Strategies!F$2:F$369)</f>
        <v>0</v>
      </c>
      <c r="G3" s="1">
        <f>SUMIF(Strategies!$A$2:$A$369, 'WMS Types'!$A3, Strategies!G$2:G$369)</f>
        <v>0</v>
      </c>
      <c r="H3" s="3">
        <f t="shared" ref="H3:H11" si="0">SUM(B3:G3)</f>
        <v>35</v>
      </c>
    </row>
    <row r="4" spans="1:8" x14ac:dyDescent="0.25">
      <c r="A4" t="s">
        <v>11</v>
      </c>
      <c r="B4" s="1">
        <f>SUMIF(Strategies!$A$2:$A$369, 'WMS Types'!$A4, Strategies!B$2:B$369)</f>
        <v>35894</v>
      </c>
      <c r="C4" s="1">
        <f>SUMIF(Strategies!$A$2:$A$369, 'WMS Types'!$A4, Strategies!C$2:C$369)</f>
        <v>42962</v>
      </c>
      <c r="D4" s="1">
        <f>SUMIF(Strategies!$A$2:$A$369, 'WMS Types'!$A4, Strategies!D$2:D$369)</f>
        <v>50106</v>
      </c>
      <c r="E4" s="1">
        <f>SUMIF(Strategies!$A$2:$A$369, 'WMS Types'!$A4, Strategies!E$2:E$369)</f>
        <v>56767</v>
      </c>
      <c r="F4" s="1">
        <f>SUMIF(Strategies!$A$2:$A$369, 'WMS Types'!$A4, Strategies!F$2:F$369)</f>
        <v>63451</v>
      </c>
      <c r="G4" s="1">
        <f>SUMIF(Strategies!$A$2:$A$369, 'WMS Types'!$A4, Strategies!G$2:G$369)</f>
        <v>71049</v>
      </c>
      <c r="H4" s="3">
        <f t="shared" si="0"/>
        <v>320229</v>
      </c>
    </row>
    <row r="5" spans="1:8" x14ac:dyDescent="0.25">
      <c r="A5" t="s">
        <v>24</v>
      </c>
      <c r="B5" s="1">
        <f>SUMIF(Strategies!$A$2:$A$369, 'WMS Types'!$A5, Strategies!B$2:B$369)</f>
        <v>0</v>
      </c>
      <c r="C5" s="1">
        <f>SUMIF(Strategies!$A$2:$A$369, 'WMS Types'!$A5, Strategies!C$2:C$369)</f>
        <v>0</v>
      </c>
      <c r="D5" s="1">
        <f>SUMIF(Strategies!$A$2:$A$369, 'WMS Types'!$A5, Strategies!D$2:D$369)</f>
        <v>0</v>
      </c>
      <c r="E5" s="1">
        <f>SUMIF(Strategies!$A$2:$A$369, 'WMS Types'!$A5, Strategies!E$2:E$369)</f>
        <v>251</v>
      </c>
      <c r="F5" s="1">
        <f>SUMIF(Strategies!$A$2:$A$369, 'WMS Types'!$A5, Strategies!F$2:F$369)</f>
        <v>440</v>
      </c>
      <c r="G5" s="1">
        <f>SUMIF(Strategies!$A$2:$A$369, 'WMS Types'!$A5, Strategies!G$2:G$369)</f>
        <v>641</v>
      </c>
      <c r="H5" s="3">
        <f t="shared" si="0"/>
        <v>1332</v>
      </c>
    </row>
    <row r="6" spans="1:8" x14ac:dyDescent="0.25">
      <c r="A6" t="s">
        <v>14</v>
      </c>
      <c r="B6" s="1">
        <f>SUMIF(Strategies!$A$2:$A$369, 'WMS Types'!$A6, Strategies!B$2:B$369)</f>
        <v>28726</v>
      </c>
      <c r="C6" s="1">
        <f>SUMIF(Strategies!$A$2:$A$369, 'WMS Types'!$A6, Strategies!C$2:C$369)</f>
        <v>37658</v>
      </c>
      <c r="D6" s="1">
        <f>SUMIF(Strategies!$A$2:$A$369, 'WMS Types'!$A6, Strategies!D$2:D$369)</f>
        <v>43255</v>
      </c>
      <c r="E6" s="1">
        <f>SUMIF(Strategies!$A$2:$A$369, 'WMS Types'!$A6, Strategies!E$2:E$369)</f>
        <v>50758</v>
      </c>
      <c r="F6" s="1">
        <f>SUMIF(Strategies!$A$2:$A$369, 'WMS Types'!$A6, Strategies!F$2:F$369)</f>
        <v>60805</v>
      </c>
      <c r="G6" s="1">
        <f>SUMIF(Strategies!$A$2:$A$369, 'WMS Types'!$A6, Strategies!G$2:G$369)</f>
        <v>68207</v>
      </c>
      <c r="H6" s="3">
        <f t="shared" si="0"/>
        <v>289409</v>
      </c>
    </row>
    <row r="7" spans="1:8" x14ac:dyDescent="0.25">
      <c r="A7" t="s">
        <v>33</v>
      </c>
      <c r="B7" s="1">
        <f>SUMIF(Strategies!$A$2:$A$369, 'WMS Types'!$A7, Strategies!B$2:B$369)</f>
        <v>39258</v>
      </c>
      <c r="C7" s="1">
        <f>SUMIF(Strategies!$A$2:$A$369, 'WMS Types'!$A7, Strategies!C$2:C$369)</f>
        <v>37749</v>
      </c>
      <c r="D7" s="1">
        <f>SUMIF(Strategies!$A$2:$A$369, 'WMS Types'!$A7, Strategies!D$2:D$369)</f>
        <v>42990</v>
      </c>
      <c r="E7" s="1">
        <f>SUMIF(Strategies!$A$2:$A$369, 'WMS Types'!$A7, Strategies!E$2:E$369)</f>
        <v>42874</v>
      </c>
      <c r="F7" s="1">
        <f>SUMIF(Strategies!$A$2:$A$369, 'WMS Types'!$A7, Strategies!F$2:F$369)</f>
        <v>46759</v>
      </c>
      <c r="G7" s="1">
        <f>SUMIF(Strategies!$A$2:$A$369, 'WMS Types'!$A7, Strategies!G$2:G$369)</f>
        <v>50312</v>
      </c>
      <c r="H7" s="3">
        <f t="shared" si="0"/>
        <v>259942</v>
      </c>
    </row>
    <row r="8" spans="1:8" x14ac:dyDescent="0.25">
      <c r="A8" t="s">
        <v>35</v>
      </c>
      <c r="B8" s="1">
        <f>SUMIF(Strategies!$A$2:$A$369, 'WMS Types'!$A8, Strategies!B$2:B$369)</f>
        <v>5</v>
      </c>
      <c r="C8" s="1">
        <f>SUMIF(Strategies!$A$2:$A$369, 'WMS Types'!$A8, Strategies!C$2:C$369)</f>
        <v>8</v>
      </c>
      <c r="D8" s="1">
        <f>SUMIF(Strategies!$A$2:$A$369, 'WMS Types'!$A8, Strategies!D$2:D$369)</f>
        <v>11</v>
      </c>
      <c r="E8" s="1">
        <f>SUMIF(Strategies!$A$2:$A$369, 'WMS Types'!$A8, Strategies!E$2:E$369)</f>
        <v>11</v>
      </c>
      <c r="F8" s="1">
        <f>SUMIF(Strategies!$A$2:$A$369, 'WMS Types'!$A8, Strategies!F$2:F$369)</f>
        <v>11</v>
      </c>
      <c r="G8" s="1">
        <f>SUMIF(Strategies!$A$2:$A$369, 'WMS Types'!$A8, Strategies!G$2:G$369)</f>
        <v>11</v>
      </c>
      <c r="H8" s="3">
        <f t="shared" si="0"/>
        <v>57</v>
      </c>
    </row>
    <row r="9" spans="1:8" x14ac:dyDescent="0.25">
      <c r="A9" t="s">
        <v>12</v>
      </c>
      <c r="B9" s="1">
        <f>SUMIF(Strategies!$A$2:$A$369, 'WMS Types'!$A9, Strategies!B$2:B$369)</f>
        <v>32952</v>
      </c>
      <c r="C9" s="1">
        <f>SUMIF(Strategies!$A$2:$A$369, 'WMS Types'!$A9, Strategies!C$2:C$369)</f>
        <v>47436</v>
      </c>
      <c r="D9" s="1">
        <f>SUMIF(Strategies!$A$2:$A$369, 'WMS Types'!$A9, Strategies!D$2:D$369)</f>
        <v>64266</v>
      </c>
      <c r="E9" s="1">
        <f>SUMIF(Strategies!$A$2:$A$369, 'WMS Types'!$A9, Strategies!E$2:E$369)</f>
        <v>81877</v>
      </c>
      <c r="F9" s="1">
        <f>SUMIF(Strategies!$A$2:$A$369, 'WMS Types'!$A9, Strategies!F$2:F$369)</f>
        <v>101447</v>
      </c>
      <c r="G9" s="1">
        <f>SUMIF(Strategies!$A$2:$A$369, 'WMS Types'!$A9, Strategies!G$2:G$369)</f>
        <v>125367</v>
      </c>
      <c r="H9" s="3">
        <f t="shared" si="0"/>
        <v>453345</v>
      </c>
    </row>
    <row r="10" spans="1:8" x14ac:dyDescent="0.25">
      <c r="A10" t="s">
        <v>16</v>
      </c>
      <c r="B10" s="1">
        <f>SUMIF(Strategies!$A$2:$A$369, 'WMS Types'!$A10, Strategies!B$2:B$369)</f>
        <v>13053</v>
      </c>
      <c r="C10" s="1">
        <f>SUMIF(Strategies!$A$2:$A$369, 'WMS Types'!$A10, Strategies!C$2:C$369)</f>
        <v>34421</v>
      </c>
      <c r="D10" s="1">
        <f>SUMIF(Strategies!$A$2:$A$369, 'WMS Types'!$A10, Strategies!D$2:D$369)</f>
        <v>47356</v>
      </c>
      <c r="E10" s="1">
        <f>SUMIF(Strategies!$A$2:$A$369, 'WMS Types'!$A10, Strategies!E$2:E$369)</f>
        <v>59636</v>
      </c>
      <c r="F10" s="1">
        <f>SUMIF(Strategies!$A$2:$A$369, 'WMS Types'!$A10, Strategies!F$2:F$369)</f>
        <v>88610</v>
      </c>
      <c r="G10" s="1">
        <f>SUMIF(Strategies!$A$2:$A$369, 'WMS Types'!$A10, Strategies!G$2:G$369)</f>
        <v>122418</v>
      </c>
      <c r="H10" s="3">
        <f t="shared" si="0"/>
        <v>365494</v>
      </c>
    </row>
    <row r="11" spans="1:8" x14ac:dyDescent="0.25">
      <c r="A11" t="s">
        <v>36</v>
      </c>
      <c r="B11" s="1">
        <f>SUMIF(Strategies!$A$2:$A$369, 'WMS Types'!$A11, Strategies!B$2:B$369)</f>
        <v>96307</v>
      </c>
      <c r="C11" s="1">
        <f>SUMIF(Strategies!$A$2:$A$369, 'WMS Types'!$A11, Strategies!C$2:C$369)</f>
        <v>120924</v>
      </c>
      <c r="D11" s="1">
        <f>SUMIF(Strategies!$A$2:$A$369, 'WMS Types'!$A11, Strategies!D$2:D$369)</f>
        <v>139332</v>
      </c>
      <c r="E11" s="1">
        <f>SUMIF(Strategies!$A$2:$A$369, 'WMS Types'!$A11, Strategies!E$2:E$369)</f>
        <v>154126</v>
      </c>
      <c r="F11" s="1">
        <f>SUMIF(Strategies!$A$2:$A$369, 'WMS Types'!$A11, Strategies!F$2:F$369)</f>
        <v>166924</v>
      </c>
      <c r="G11" s="1">
        <f>SUMIF(Strategies!$A$2:$A$369, 'WMS Types'!$A11, Strategies!G$2:G$369)</f>
        <v>177650</v>
      </c>
      <c r="H11" s="3">
        <f t="shared" si="0"/>
        <v>855263</v>
      </c>
    </row>
    <row r="12" spans="1:8" x14ac:dyDescent="0.25">
      <c r="A12" s="2" t="s">
        <v>49</v>
      </c>
      <c r="B12" s="3">
        <f>SUM(B2:B11)</f>
        <v>262050</v>
      </c>
      <c r="C12" s="3">
        <f t="shared" ref="C12:G12" si="1">SUM(C2:C11)</f>
        <v>354177</v>
      </c>
      <c r="D12" s="3">
        <f t="shared" si="1"/>
        <v>422984</v>
      </c>
      <c r="E12" s="3">
        <f t="shared" si="1"/>
        <v>506274</v>
      </c>
      <c r="F12" s="3">
        <f t="shared" si="1"/>
        <v>593281</v>
      </c>
      <c r="G12" s="3">
        <f t="shared" si="1"/>
        <v>689208</v>
      </c>
    </row>
    <row r="15" spans="1:8" x14ac:dyDescent="0.25">
      <c r="A15" t="s">
        <v>26</v>
      </c>
      <c r="B15" s="3">
        <v>282868</v>
      </c>
    </row>
    <row r="16" spans="1:8" x14ac:dyDescent="0.25">
      <c r="A16" t="s">
        <v>25</v>
      </c>
      <c r="B16" s="3">
        <v>35</v>
      </c>
    </row>
    <row r="17" spans="1:2" x14ac:dyDescent="0.25">
      <c r="A17" t="s">
        <v>11</v>
      </c>
      <c r="B17" s="3">
        <v>320229</v>
      </c>
    </row>
    <row r="18" spans="1:2" x14ac:dyDescent="0.25">
      <c r="A18" t="s">
        <v>24</v>
      </c>
      <c r="B18" s="3">
        <v>1332</v>
      </c>
    </row>
    <row r="19" spans="1:2" x14ac:dyDescent="0.25">
      <c r="A19" t="s">
        <v>14</v>
      </c>
      <c r="B19" s="3">
        <v>289409</v>
      </c>
    </row>
    <row r="20" spans="1:2" x14ac:dyDescent="0.25">
      <c r="A20" t="s">
        <v>33</v>
      </c>
      <c r="B20" s="3">
        <v>259942</v>
      </c>
    </row>
    <row r="21" spans="1:2" x14ac:dyDescent="0.25">
      <c r="A21" t="s">
        <v>35</v>
      </c>
      <c r="B21">
        <v>57</v>
      </c>
    </row>
    <row r="22" spans="1:2" x14ac:dyDescent="0.25">
      <c r="A22" t="s">
        <v>12</v>
      </c>
      <c r="B22">
        <v>453345</v>
      </c>
    </row>
    <row r="23" spans="1:2" x14ac:dyDescent="0.25">
      <c r="A23" t="s">
        <v>16</v>
      </c>
      <c r="B23">
        <v>365494</v>
      </c>
    </row>
    <row r="24" spans="1:2" x14ac:dyDescent="0.25">
      <c r="A24" t="s">
        <v>36</v>
      </c>
      <c r="B24">
        <v>855263</v>
      </c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9"/>
  <sheetViews>
    <sheetView workbookViewId="0">
      <pane ySplit="1" topLeftCell="A53" activePane="bottomLeft" state="frozen"/>
      <selection pane="bottomLeft" activeCell="B168" sqref="B168"/>
    </sheetView>
  </sheetViews>
  <sheetFormatPr defaultRowHeight="15" x14ac:dyDescent="0.25"/>
  <cols>
    <col min="1" max="1" width="16.85546875" bestFit="1" customWidth="1"/>
    <col min="2" max="2" width="38.7109375" bestFit="1" customWidth="1"/>
    <col min="3" max="8" width="13" bestFit="1" customWidth="1"/>
  </cols>
  <sheetData>
    <row r="1" spans="1:8" x14ac:dyDescent="0.25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</row>
    <row r="2" spans="1:8" x14ac:dyDescent="0.25">
      <c r="A2" t="s">
        <v>9</v>
      </c>
      <c r="B2" t="s">
        <v>11</v>
      </c>
      <c r="C2">
        <v>1385</v>
      </c>
      <c r="D2">
        <v>1775</v>
      </c>
      <c r="E2">
        <v>2297</v>
      </c>
      <c r="F2">
        <v>3018</v>
      </c>
      <c r="G2">
        <v>4002</v>
      </c>
      <c r="H2">
        <v>5366</v>
      </c>
    </row>
    <row r="3" spans="1:8" x14ac:dyDescent="0.25">
      <c r="A3" t="s">
        <v>9</v>
      </c>
      <c r="B3" t="s">
        <v>12</v>
      </c>
      <c r="C3">
        <v>630</v>
      </c>
      <c r="D3">
        <v>911</v>
      </c>
      <c r="E3">
        <v>978</v>
      </c>
      <c r="F3">
        <v>1148</v>
      </c>
      <c r="G3">
        <v>1526</v>
      </c>
      <c r="H3">
        <v>2026</v>
      </c>
    </row>
    <row r="4" spans="1:8" x14ac:dyDescent="0.25">
      <c r="A4" t="s">
        <v>9</v>
      </c>
      <c r="B4" t="s">
        <v>14</v>
      </c>
      <c r="C4">
        <v>2500</v>
      </c>
      <c r="D4">
        <v>2500</v>
      </c>
      <c r="E4">
        <v>4000</v>
      </c>
      <c r="F4">
        <v>4000</v>
      </c>
      <c r="G4">
        <v>4000</v>
      </c>
      <c r="H4">
        <v>4000</v>
      </c>
    </row>
    <row r="5" spans="1:8" x14ac:dyDescent="0.25">
      <c r="A5" t="s">
        <v>9</v>
      </c>
      <c r="B5" t="s">
        <v>16</v>
      </c>
      <c r="C5">
        <v>0</v>
      </c>
      <c r="D5">
        <v>0</v>
      </c>
      <c r="E5">
        <v>5000</v>
      </c>
      <c r="F5">
        <v>5000</v>
      </c>
      <c r="G5">
        <v>10000</v>
      </c>
      <c r="H5">
        <v>15000</v>
      </c>
    </row>
    <row r="6" spans="1:8" x14ac:dyDescent="0.25">
      <c r="A6" t="s">
        <v>9</v>
      </c>
      <c r="B6" t="s">
        <v>11</v>
      </c>
      <c r="C6">
        <v>294</v>
      </c>
      <c r="D6">
        <v>390</v>
      </c>
      <c r="E6">
        <v>517</v>
      </c>
      <c r="F6">
        <v>692</v>
      </c>
      <c r="G6">
        <v>930</v>
      </c>
      <c r="H6">
        <v>1248</v>
      </c>
    </row>
    <row r="7" spans="1:8" x14ac:dyDescent="0.25">
      <c r="A7" t="s">
        <v>9</v>
      </c>
      <c r="B7" t="s">
        <v>12</v>
      </c>
      <c r="C7">
        <v>195</v>
      </c>
      <c r="D7">
        <v>440</v>
      </c>
      <c r="E7">
        <v>688</v>
      </c>
      <c r="F7">
        <v>1084</v>
      </c>
      <c r="G7">
        <v>1459</v>
      </c>
      <c r="H7">
        <v>1958</v>
      </c>
    </row>
    <row r="8" spans="1:8" x14ac:dyDescent="0.25">
      <c r="A8" t="s">
        <v>9</v>
      </c>
      <c r="B8" t="s">
        <v>14</v>
      </c>
      <c r="C8">
        <v>300</v>
      </c>
      <c r="D8">
        <v>300</v>
      </c>
      <c r="E8">
        <v>300</v>
      </c>
      <c r="F8">
        <v>300</v>
      </c>
      <c r="G8">
        <v>300</v>
      </c>
      <c r="H8">
        <v>0</v>
      </c>
    </row>
    <row r="9" spans="1:8" x14ac:dyDescent="0.25">
      <c r="A9" t="s">
        <v>9</v>
      </c>
      <c r="B9" t="s">
        <v>36</v>
      </c>
      <c r="C9">
        <v>0</v>
      </c>
      <c r="D9">
        <v>0</v>
      </c>
      <c r="E9">
        <v>300</v>
      </c>
      <c r="F9">
        <v>600</v>
      </c>
      <c r="G9">
        <v>1120</v>
      </c>
      <c r="H9">
        <v>1120</v>
      </c>
    </row>
    <row r="10" spans="1:8" x14ac:dyDescent="0.25">
      <c r="A10" t="s">
        <v>9</v>
      </c>
      <c r="B10" t="s">
        <v>16</v>
      </c>
      <c r="C10">
        <v>0</v>
      </c>
      <c r="D10">
        <v>0</v>
      </c>
      <c r="E10">
        <v>0</v>
      </c>
      <c r="F10">
        <v>2500</v>
      </c>
      <c r="G10">
        <v>2500</v>
      </c>
      <c r="H10">
        <v>2500</v>
      </c>
    </row>
    <row r="11" spans="1:8" x14ac:dyDescent="0.25">
      <c r="A11" t="s">
        <v>9</v>
      </c>
      <c r="B11" t="s">
        <v>11</v>
      </c>
      <c r="C11">
        <v>19</v>
      </c>
      <c r="D11">
        <v>27</v>
      </c>
      <c r="E11">
        <v>38</v>
      </c>
      <c r="F11">
        <v>53</v>
      </c>
      <c r="G11">
        <v>74</v>
      </c>
      <c r="H11">
        <v>102</v>
      </c>
    </row>
    <row r="12" spans="1:8" x14ac:dyDescent="0.25">
      <c r="A12" t="s">
        <v>9</v>
      </c>
      <c r="B12" t="s">
        <v>14</v>
      </c>
      <c r="C12">
        <v>0</v>
      </c>
      <c r="D12">
        <v>0</v>
      </c>
      <c r="E12">
        <v>0</v>
      </c>
      <c r="F12">
        <v>0</v>
      </c>
      <c r="G12">
        <v>550</v>
      </c>
      <c r="H12">
        <v>550</v>
      </c>
    </row>
    <row r="13" spans="1:8" x14ac:dyDescent="0.25">
      <c r="A13" t="s">
        <v>9</v>
      </c>
      <c r="B13" t="s">
        <v>11</v>
      </c>
      <c r="C13">
        <v>281</v>
      </c>
      <c r="D13">
        <v>338</v>
      </c>
      <c r="E13">
        <v>413</v>
      </c>
      <c r="F13">
        <v>517</v>
      </c>
      <c r="G13">
        <v>657</v>
      </c>
      <c r="H13">
        <v>845</v>
      </c>
    </row>
    <row r="14" spans="1:8" x14ac:dyDescent="0.25">
      <c r="A14" t="s">
        <v>9</v>
      </c>
      <c r="B14" t="s">
        <v>12</v>
      </c>
      <c r="C14">
        <v>92</v>
      </c>
      <c r="D14">
        <v>196</v>
      </c>
      <c r="E14">
        <v>344</v>
      </c>
      <c r="F14">
        <v>414</v>
      </c>
      <c r="G14">
        <v>527</v>
      </c>
      <c r="H14">
        <v>677</v>
      </c>
    </row>
    <row r="15" spans="1:8" x14ac:dyDescent="0.25">
      <c r="A15" t="s">
        <v>9</v>
      </c>
      <c r="B15" t="s">
        <v>14</v>
      </c>
      <c r="C15">
        <v>60</v>
      </c>
      <c r="D15">
        <v>60</v>
      </c>
      <c r="E15">
        <v>60</v>
      </c>
      <c r="F15">
        <v>60</v>
      </c>
      <c r="G15">
        <v>60</v>
      </c>
      <c r="H15">
        <v>0</v>
      </c>
    </row>
    <row r="16" spans="1:8" x14ac:dyDescent="0.25">
      <c r="A16" t="s">
        <v>9</v>
      </c>
      <c r="B16" t="s">
        <v>11</v>
      </c>
      <c r="C16">
        <v>1</v>
      </c>
      <c r="D16">
        <v>1</v>
      </c>
      <c r="E16">
        <v>2</v>
      </c>
      <c r="F16">
        <v>2</v>
      </c>
      <c r="G16">
        <v>3</v>
      </c>
      <c r="H16">
        <v>4</v>
      </c>
    </row>
    <row r="17" spans="1:8" x14ac:dyDescent="0.25">
      <c r="A17" t="s">
        <v>9</v>
      </c>
      <c r="B17" t="s">
        <v>11</v>
      </c>
      <c r="C17">
        <v>195</v>
      </c>
      <c r="D17">
        <v>248</v>
      </c>
      <c r="E17">
        <v>319</v>
      </c>
      <c r="F17">
        <v>417</v>
      </c>
      <c r="G17">
        <v>552</v>
      </c>
      <c r="H17">
        <v>732</v>
      </c>
    </row>
    <row r="18" spans="1:8" x14ac:dyDescent="0.25">
      <c r="A18" t="s">
        <v>9</v>
      </c>
      <c r="B18" t="s">
        <v>14</v>
      </c>
      <c r="C18">
        <v>300</v>
      </c>
      <c r="D18">
        <v>300</v>
      </c>
      <c r="E18">
        <v>0</v>
      </c>
      <c r="F18">
        <v>0</v>
      </c>
      <c r="G18">
        <v>0</v>
      </c>
      <c r="H18">
        <v>0</v>
      </c>
    </row>
    <row r="19" spans="1:8" x14ac:dyDescent="0.25">
      <c r="A19" t="s">
        <v>9</v>
      </c>
      <c r="B19" t="s">
        <v>16</v>
      </c>
      <c r="C19">
        <v>0</v>
      </c>
      <c r="D19">
        <v>3452</v>
      </c>
      <c r="E19">
        <v>3371</v>
      </c>
      <c r="F19">
        <v>3278</v>
      </c>
      <c r="G19">
        <v>3196</v>
      </c>
      <c r="H19">
        <v>3119</v>
      </c>
    </row>
    <row r="20" spans="1:8" x14ac:dyDescent="0.25">
      <c r="A20" t="s">
        <v>9</v>
      </c>
      <c r="B20" t="s">
        <v>14</v>
      </c>
      <c r="C20">
        <v>55</v>
      </c>
      <c r="D20">
        <v>87</v>
      </c>
      <c r="E20">
        <v>120</v>
      </c>
      <c r="F20">
        <v>151</v>
      </c>
      <c r="G20">
        <v>174</v>
      </c>
      <c r="H20">
        <v>199</v>
      </c>
    </row>
    <row r="21" spans="1:8" x14ac:dyDescent="0.25">
      <c r="A21" t="s">
        <v>9</v>
      </c>
      <c r="B21" t="s">
        <v>14</v>
      </c>
      <c r="C21">
        <v>0</v>
      </c>
      <c r="D21">
        <v>0</v>
      </c>
      <c r="E21">
        <v>466</v>
      </c>
      <c r="F21">
        <v>466</v>
      </c>
      <c r="G21">
        <v>466</v>
      </c>
      <c r="H21">
        <v>466</v>
      </c>
    </row>
    <row r="22" spans="1:8" x14ac:dyDescent="0.25">
      <c r="A22" t="s">
        <v>9</v>
      </c>
      <c r="B22" t="s">
        <v>14</v>
      </c>
      <c r="C22">
        <v>110</v>
      </c>
      <c r="D22">
        <v>306</v>
      </c>
      <c r="E22">
        <v>0</v>
      </c>
      <c r="F22">
        <v>0</v>
      </c>
      <c r="G22">
        <v>0</v>
      </c>
      <c r="H22">
        <v>0</v>
      </c>
    </row>
    <row r="23" spans="1:8" x14ac:dyDescent="0.25">
      <c r="A23" t="s">
        <v>9</v>
      </c>
      <c r="B23" t="s">
        <v>14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</row>
    <row r="24" spans="1:8" x14ac:dyDescent="0.25">
      <c r="A24" t="s">
        <v>9</v>
      </c>
      <c r="B24" t="s">
        <v>11</v>
      </c>
      <c r="C24">
        <v>126</v>
      </c>
      <c r="D24">
        <v>161</v>
      </c>
      <c r="E24">
        <v>208</v>
      </c>
      <c r="F24">
        <v>273</v>
      </c>
      <c r="G24">
        <v>362</v>
      </c>
      <c r="H24">
        <v>480</v>
      </c>
    </row>
    <row r="25" spans="1:8" x14ac:dyDescent="0.25">
      <c r="A25" t="s">
        <v>9</v>
      </c>
      <c r="B25" t="s">
        <v>12</v>
      </c>
      <c r="C25">
        <v>44</v>
      </c>
      <c r="D25">
        <v>72</v>
      </c>
      <c r="E25">
        <v>76</v>
      </c>
      <c r="F25">
        <v>88</v>
      </c>
      <c r="G25">
        <v>117</v>
      </c>
      <c r="H25">
        <v>155</v>
      </c>
    </row>
    <row r="26" spans="1:8" x14ac:dyDescent="0.25">
      <c r="A26" t="s">
        <v>9</v>
      </c>
      <c r="B26" t="s">
        <v>14</v>
      </c>
      <c r="C26">
        <v>0</v>
      </c>
      <c r="D26">
        <v>0</v>
      </c>
      <c r="E26">
        <v>0</v>
      </c>
      <c r="F26">
        <v>0</v>
      </c>
      <c r="G26">
        <v>0</v>
      </c>
      <c r="H26">
        <v>150</v>
      </c>
    </row>
    <row r="27" spans="1:8" x14ac:dyDescent="0.25">
      <c r="A27" t="s">
        <v>9</v>
      </c>
      <c r="B27" t="s">
        <v>14</v>
      </c>
      <c r="C27">
        <v>300</v>
      </c>
      <c r="D27">
        <v>300</v>
      </c>
      <c r="E27">
        <v>300</v>
      </c>
      <c r="F27">
        <v>300</v>
      </c>
      <c r="G27">
        <v>300</v>
      </c>
      <c r="H27">
        <v>300</v>
      </c>
    </row>
    <row r="28" spans="1:8" x14ac:dyDescent="0.25">
      <c r="A28" t="s">
        <v>19</v>
      </c>
      <c r="B28" t="s">
        <v>11</v>
      </c>
      <c r="C28">
        <v>55</v>
      </c>
      <c r="D28">
        <v>63</v>
      </c>
      <c r="E28">
        <v>68</v>
      </c>
      <c r="F28">
        <v>71</v>
      </c>
      <c r="G28">
        <v>73</v>
      </c>
      <c r="H28">
        <v>74</v>
      </c>
    </row>
    <row r="29" spans="1:8" x14ac:dyDescent="0.25">
      <c r="A29" t="s">
        <v>19</v>
      </c>
      <c r="B29" t="s">
        <v>12</v>
      </c>
      <c r="C29">
        <v>19</v>
      </c>
      <c r="D29">
        <v>32</v>
      </c>
      <c r="E29">
        <v>28</v>
      </c>
      <c r="F29">
        <v>26</v>
      </c>
      <c r="G29">
        <v>27</v>
      </c>
      <c r="H29">
        <v>27</v>
      </c>
    </row>
    <row r="30" spans="1:8" x14ac:dyDescent="0.25">
      <c r="A30" t="s">
        <v>19</v>
      </c>
      <c r="B30" t="s">
        <v>11</v>
      </c>
      <c r="C30">
        <v>144</v>
      </c>
      <c r="D30">
        <v>166</v>
      </c>
      <c r="E30">
        <v>179</v>
      </c>
      <c r="F30">
        <v>185</v>
      </c>
      <c r="G30">
        <v>190</v>
      </c>
      <c r="H30">
        <v>193</v>
      </c>
    </row>
    <row r="31" spans="1:8" x14ac:dyDescent="0.25">
      <c r="A31" t="s">
        <v>19</v>
      </c>
      <c r="B31" t="s">
        <v>14</v>
      </c>
      <c r="C31">
        <v>0</v>
      </c>
      <c r="D31">
        <v>0</v>
      </c>
      <c r="E31">
        <v>0</v>
      </c>
      <c r="F31">
        <v>55</v>
      </c>
      <c r="G31">
        <v>55</v>
      </c>
      <c r="H31">
        <v>55</v>
      </c>
    </row>
    <row r="32" spans="1:8" x14ac:dyDescent="0.25">
      <c r="A32" t="s">
        <v>19</v>
      </c>
      <c r="B32" t="s">
        <v>14</v>
      </c>
      <c r="C32">
        <v>0</v>
      </c>
      <c r="D32">
        <v>0</v>
      </c>
      <c r="E32">
        <v>0</v>
      </c>
      <c r="F32">
        <v>55</v>
      </c>
      <c r="G32">
        <v>55</v>
      </c>
      <c r="H32">
        <v>55</v>
      </c>
    </row>
    <row r="33" spans="1:8" x14ac:dyDescent="0.25">
      <c r="A33" t="s">
        <v>19</v>
      </c>
      <c r="B33" t="s">
        <v>36</v>
      </c>
      <c r="C33">
        <v>425</v>
      </c>
      <c r="D33">
        <v>425</v>
      </c>
      <c r="E33">
        <v>425</v>
      </c>
      <c r="F33">
        <v>425</v>
      </c>
      <c r="G33">
        <v>425</v>
      </c>
      <c r="H33">
        <v>425</v>
      </c>
    </row>
    <row r="34" spans="1:8" x14ac:dyDescent="0.25">
      <c r="A34" t="s">
        <v>19</v>
      </c>
      <c r="B34" t="s">
        <v>11</v>
      </c>
      <c r="C34">
        <v>71</v>
      </c>
      <c r="D34">
        <v>82</v>
      </c>
      <c r="E34">
        <v>89</v>
      </c>
      <c r="F34">
        <v>92</v>
      </c>
      <c r="G34">
        <v>95</v>
      </c>
      <c r="H34">
        <v>96</v>
      </c>
    </row>
    <row r="35" spans="1:8" x14ac:dyDescent="0.25">
      <c r="A35" t="s">
        <v>19</v>
      </c>
      <c r="B35" t="s">
        <v>12</v>
      </c>
      <c r="C35">
        <v>18</v>
      </c>
      <c r="D35">
        <v>30</v>
      </c>
      <c r="E35">
        <v>30</v>
      </c>
      <c r="F35">
        <v>28</v>
      </c>
      <c r="G35">
        <v>26</v>
      </c>
      <c r="H35">
        <v>26</v>
      </c>
    </row>
    <row r="36" spans="1:8" x14ac:dyDescent="0.25">
      <c r="A36" t="s">
        <v>19</v>
      </c>
      <c r="B36" t="s">
        <v>14</v>
      </c>
      <c r="C36">
        <v>175</v>
      </c>
      <c r="D36">
        <v>175</v>
      </c>
      <c r="E36">
        <v>175</v>
      </c>
      <c r="F36">
        <v>175</v>
      </c>
      <c r="G36">
        <v>175</v>
      </c>
      <c r="H36">
        <v>175</v>
      </c>
    </row>
    <row r="37" spans="1:8" x14ac:dyDescent="0.25">
      <c r="A37" t="s">
        <v>19</v>
      </c>
      <c r="B37" t="s">
        <v>11</v>
      </c>
      <c r="C37">
        <v>19</v>
      </c>
      <c r="D37">
        <v>23</v>
      </c>
      <c r="E37">
        <v>24</v>
      </c>
      <c r="F37">
        <v>25</v>
      </c>
      <c r="G37">
        <v>26</v>
      </c>
      <c r="H37">
        <v>27</v>
      </c>
    </row>
    <row r="38" spans="1:8" x14ac:dyDescent="0.25">
      <c r="A38" t="s">
        <v>19</v>
      </c>
      <c r="B38" t="s">
        <v>12</v>
      </c>
      <c r="C38">
        <v>0</v>
      </c>
      <c r="D38">
        <v>0</v>
      </c>
      <c r="E38">
        <v>0</v>
      </c>
      <c r="F38">
        <v>1</v>
      </c>
      <c r="G38">
        <v>5</v>
      </c>
      <c r="H38">
        <v>9</v>
      </c>
    </row>
    <row r="39" spans="1:8" x14ac:dyDescent="0.25">
      <c r="A39" t="s">
        <v>19</v>
      </c>
      <c r="B39" t="s">
        <v>14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</row>
    <row r="40" spans="1:8" x14ac:dyDescent="0.25">
      <c r="A40" t="s">
        <v>21</v>
      </c>
      <c r="B40" t="s">
        <v>11</v>
      </c>
      <c r="C40">
        <v>62</v>
      </c>
      <c r="D40">
        <v>73</v>
      </c>
      <c r="E40">
        <v>83</v>
      </c>
      <c r="F40">
        <v>93</v>
      </c>
      <c r="G40">
        <v>102</v>
      </c>
      <c r="H40">
        <v>109</v>
      </c>
    </row>
    <row r="41" spans="1:8" x14ac:dyDescent="0.25">
      <c r="A41" t="s">
        <v>21</v>
      </c>
      <c r="B41" t="s">
        <v>12</v>
      </c>
      <c r="C41">
        <v>41</v>
      </c>
      <c r="D41">
        <v>64</v>
      </c>
      <c r="E41">
        <v>91</v>
      </c>
      <c r="F41">
        <v>126</v>
      </c>
      <c r="G41">
        <v>164</v>
      </c>
      <c r="H41">
        <v>204</v>
      </c>
    </row>
    <row r="42" spans="1:8" x14ac:dyDescent="0.25">
      <c r="A42" t="s">
        <v>21</v>
      </c>
      <c r="B42" t="s">
        <v>14</v>
      </c>
      <c r="C42">
        <v>180</v>
      </c>
      <c r="D42">
        <v>180</v>
      </c>
      <c r="E42">
        <v>180</v>
      </c>
      <c r="F42">
        <v>180</v>
      </c>
      <c r="G42">
        <v>180</v>
      </c>
      <c r="H42">
        <v>180</v>
      </c>
    </row>
    <row r="43" spans="1:8" x14ac:dyDescent="0.25">
      <c r="A43" t="s">
        <v>21</v>
      </c>
      <c r="B43" t="s">
        <v>16</v>
      </c>
      <c r="C43">
        <v>500</v>
      </c>
      <c r="D43">
        <v>884</v>
      </c>
      <c r="E43">
        <v>884</v>
      </c>
      <c r="F43">
        <v>884</v>
      </c>
      <c r="G43">
        <v>884</v>
      </c>
      <c r="H43">
        <v>884</v>
      </c>
    </row>
    <row r="44" spans="1:8" x14ac:dyDescent="0.25">
      <c r="A44" t="s">
        <v>21</v>
      </c>
      <c r="B44" t="s">
        <v>11</v>
      </c>
      <c r="C44">
        <v>370</v>
      </c>
      <c r="D44">
        <v>441</v>
      </c>
      <c r="E44">
        <v>500</v>
      </c>
      <c r="F44">
        <v>559</v>
      </c>
      <c r="G44">
        <v>612</v>
      </c>
      <c r="H44">
        <v>658</v>
      </c>
    </row>
    <row r="45" spans="1:8" x14ac:dyDescent="0.25">
      <c r="A45" t="s">
        <v>21</v>
      </c>
      <c r="B45" t="s">
        <v>12</v>
      </c>
      <c r="C45">
        <v>184</v>
      </c>
      <c r="D45">
        <v>282</v>
      </c>
      <c r="E45">
        <v>405</v>
      </c>
      <c r="F45">
        <v>571</v>
      </c>
      <c r="G45">
        <v>740</v>
      </c>
      <c r="H45">
        <v>917</v>
      </c>
    </row>
    <row r="46" spans="1:8" x14ac:dyDescent="0.25">
      <c r="A46" t="s">
        <v>21</v>
      </c>
      <c r="B46" t="s">
        <v>16</v>
      </c>
      <c r="C46">
        <v>1000</v>
      </c>
      <c r="D46">
        <v>2000</v>
      </c>
      <c r="E46">
        <v>2000</v>
      </c>
      <c r="F46">
        <v>2000</v>
      </c>
      <c r="G46">
        <v>2000</v>
      </c>
      <c r="H46">
        <v>2000</v>
      </c>
    </row>
    <row r="47" spans="1:8" x14ac:dyDescent="0.25">
      <c r="A47" t="s">
        <v>21</v>
      </c>
      <c r="B47" t="s">
        <v>12</v>
      </c>
      <c r="C47">
        <v>0</v>
      </c>
      <c r="D47">
        <v>0</v>
      </c>
      <c r="E47">
        <v>0</v>
      </c>
      <c r="F47">
        <v>6</v>
      </c>
      <c r="G47">
        <v>12</v>
      </c>
      <c r="H47">
        <v>19</v>
      </c>
    </row>
    <row r="48" spans="1:8" x14ac:dyDescent="0.25">
      <c r="A48" t="s">
        <v>21</v>
      </c>
      <c r="B48" t="s">
        <v>12</v>
      </c>
      <c r="C48">
        <v>3</v>
      </c>
      <c r="D48">
        <v>10</v>
      </c>
      <c r="E48">
        <v>13</v>
      </c>
      <c r="F48">
        <v>15</v>
      </c>
      <c r="G48">
        <v>16</v>
      </c>
      <c r="H48">
        <v>17</v>
      </c>
    </row>
    <row r="49" spans="1:8" x14ac:dyDescent="0.25">
      <c r="A49" t="s">
        <v>21</v>
      </c>
      <c r="B49" t="s">
        <v>36</v>
      </c>
      <c r="C49">
        <v>49</v>
      </c>
      <c r="D49">
        <v>45</v>
      </c>
      <c r="E49">
        <v>7</v>
      </c>
      <c r="F49">
        <v>39</v>
      </c>
      <c r="G49">
        <v>22</v>
      </c>
      <c r="H49">
        <v>73</v>
      </c>
    </row>
    <row r="50" spans="1:8" x14ac:dyDescent="0.25">
      <c r="A50" t="s">
        <v>21</v>
      </c>
      <c r="B50" t="s">
        <v>36</v>
      </c>
      <c r="C50">
        <v>0</v>
      </c>
      <c r="D50">
        <v>0</v>
      </c>
      <c r="E50">
        <v>5</v>
      </c>
      <c r="F50">
        <v>5</v>
      </c>
      <c r="G50">
        <v>0</v>
      </c>
      <c r="H50">
        <v>0</v>
      </c>
    </row>
    <row r="51" spans="1:8" x14ac:dyDescent="0.25">
      <c r="A51" t="s">
        <v>21</v>
      </c>
      <c r="B51" t="s">
        <v>11</v>
      </c>
      <c r="C51">
        <v>45</v>
      </c>
      <c r="D51">
        <v>54</v>
      </c>
      <c r="E51">
        <v>61</v>
      </c>
      <c r="F51">
        <v>68</v>
      </c>
      <c r="G51">
        <v>74</v>
      </c>
      <c r="H51">
        <v>80</v>
      </c>
    </row>
    <row r="52" spans="1:8" x14ac:dyDescent="0.25">
      <c r="A52" t="s">
        <v>21</v>
      </c>
      <c r="B52" t="s">
        <v>12</v>
      </c>
      <c r="C52">
        <v>22</v>
      </c>
      <c r="D52">
        <v>21</v>
      </c>
      <c r="E52">
        <v>20</v>
      </c>
      <c r="F52">
        <v>19</v>
      </c>
      <c r="G52">
        <v>21</v>
      </c>
      <c r="H52">
        <v>23</v>
      </c>
    </row>
    <row r="53" spans="1:8" x14ac:dyDescent="0.25">
      <c r="A53" t="s">
        <v>21</v>
      </c>
      <c r="B53" t="s">
        <v>16</v>
      </c>
      <c r="C53">
        <v>376</v>
      </c>
      <c r="D53">
        <v>700</v>
      </c>
      <c r="E53">
        <v>700</v>
      </c>
      <c r="F53">
        <v>700</v>
      </c>
      <c r="G53">
        <v>700</v>
      </c>
      <c r="H53">
        <v>700</v>
      </c>
    </row>
    <row r="54" spans="1:8" x14ac:dyDescent="0.25">
      <c r="A54" t="s">
        <v>21</v>
      </c>
      <c r="B54" t="s">
        <v>11</v>
      </c>
      <c r="C54">
        <v>526</v>
      </c>
      <c r="D54">
        <v>566</v>
      </c>
      <c r="E54">
        <v>550</v>
      </c>
      <c r="F54">
        <v>593</v>
      </c>
      <c r="G54">
        <v>646</v>
      </c>
      <c r="H54">
        <v>711</v>
      </c>
    </row>
    <row r="55" spans="1:8" x14ac:dyDescent="0.25">
      <c r="A55" t="s">
        <v>21</v>
      </c>
      <c r="B55" t="s">
        <v>12</v>
      </c>
      <c r="C55">
        <v>60</v>
      </c>
      <c r="D55">
        <v>93</v>
      </c>
      <c r="E55">
        <v>83</v>
      </c>
      <c r="F55">
        <v>80</v>
      </c>
      <c r="G55">
        <v>87</v>
      </c>
      <c r="H55">
        <v>94</v>
      </c>
    </row>
    <row r="56" spans="1:8" x14ac:dyDescent="0.25">
      <c r="A56" t="s">
        <v>21</v>
      </c>
      <c r="B56" t="s">
        <v>36</v>
      </c>
      <c r="C56">
        <v>425</v>
      </c>
      <c r="D56">
        <v>425</v>
      </c>
      <c r="E56">
        <v>425</v>
      </c>
      <c r="F56">
        <v>425</v>
      </c>
      <c r="G56">
        <v>425</v>
      </c>
      <c r="H56">
        <v>425</v>
      </c>
    </row>
    <row r="57" spans="1:8" x14ac:dyDescent="0.25">
      <c r="A57" t="s">
        <v>21</v>
      </c>
      <c r="B57" t="s">
        <v>16</v>
      </c>
      <c r="C57">
        <v>2235</v>
      </c>
      <c r="D57">
        <v>3813</v>
      </c>
      <c r="E57">
        <v>3813</v>
      </c>
      <c r="F57">
        <v>3813</v>
      </c>
      <c r="G57">
        <v>3813</v>
      </c>
      <c r="H57">
        <v>3813</v>
      </c>
    </row>
    <row r="58" spans="1:8" x14ac:dyDescent="0.25">
      <c r="A58" t="s">
        <v>21</v>
      </c>
      <c r="B58" t="s">
        <v>11</v>
      </c>
      <c r="C58">
        <v>33</v>
      </c>
      <c r="D58">
        <v>38</v>
      </c>
      <c r="E58">
        <v>43</v>
      </c>
      <c r="F58">
        <v>48</v>
      </c>
      <c r="G58">
        <v>53</v>
      </c>
      <c r="H58">
        <v>57</v>
      </c>
    </row>
    <row r="59" spans="1:8" x14ac:dyDescent="0.25">
      <c r="A59" t="s">
        <v>21</v>
      </c>
      <c r="B59" t="s">
        <v>16</v>
      </c>
      <c r="C59">
        <v>0</v>
      </c>
      <c r="D59">
        <v>0</v>
      </c>
      <c r="E59">
        <v>0</v>
      </c>
      <c r="F59">
        <v>250</v>
      </c>
      <c r="G59">
        <v>250</v>
      </c>
      <c r="H59">
        <v>250</v>
      </c>
    </row>
    <row r="60" spans="1:8" x14ac:dyDescent="0.25">
      <c r="A60" t="s">
        <v>21</v>
      </c>
      <c r="B60" t="s">
        <v>12</v>
      </c>
      <c r="C60">
        <v>5</v>
      </c>
      <c r="D60">
        <v>14</v>
      </c>
      <c r="E60">
        <v>14</v>
      </c>
      <c r="F60">
        <v>13</v>
      </c>
      <c r="G60">
        <v>14</v>
      </c>
      <c r="H60">
        <v>16</v>
      </c>
    </row>
    <row r="61" spans="1:8" x14ac:dyDescent="0.25">
      <c r="A61" t="s">
        <v>21</v>
      </c>
      <c r="B61" t="s">
        <v>36</v>
      </c>
      <c r="C61">
        <v>213</v>
      </c>
      <c r="D61">
        <v>230</v>
      </c>
      <c r="E61">
        <v>237</v>
      </c>
      <c r="F61">
        <v>252</v>
      </c>
      <c r="G61">
        <v>254</v>
      </c>
      <c r="H61">
        <v>257</v>
      </c>
    </row>
    <row r="62" spans="1:8" x14ac:dyDescent="0.25">
      <c r="A62" t="s">
        <v>21</v>
      </c>
      <c r="B62" t="s">
        <v>11</v>
      </c>
      <c r="C62">
        <v>2</v>
      </c>
      <c r="D62">
        <v>3</v>
      </c>
      <c r="E62">
        <v>3</v>
      </c>
      <c r="F62">
        <v>3</v>
      </c>
      <c r="G62">
        <v>4</v>
      </c>
      <c r="H62">
        <v>4</v>
      </c>
    </row>
    <row r="63" spans="1:8" x14ac:dyDescent="0.25">
      <c r="A63" t="s">
        <v>21</v>
      </c>
      <c r="B63" t="s">
        <v>11</v>
      </c>
      <c r="C63">
        <v>466</v>
      </c>
      <c r="D63">
        <v>674</v>
      </c>
      <c r="E63">
        <v>968</v>
      </c>
      <c r="F63">
        <v>1122</v>
      </c>
      <c r="G63">
        <v>1225</v>
      </c>
      <c r="H63">
        <v>1277</v>
      </c>
    </row>
    <row r="64" spans="1:8" x14ac:dyDescent="0.25">
      <c r="A64" t="s">
        <v>21</v>
      </c>
      <c r="B64" t="s">
        <v>12</v>
      </c>
      <c r="C64">
        <v>234</v>
      </c>
      <c r="D64">
        <v>587</v>
      </c>
      <c r="E64">
        <v>1016</v>
      </c>
      <c r="F64">
        <v>1397</v>
      </c>
      <c r="G64">
        <v>1764</v>
      </c>
      <c r="H64">
        <v>2059</v>
      </c>
    </row>
    <row r="65" spans="1:8" x14ac:dyDescent="0.25">
      <c r="A65" t="s">
        <v>21</v>
      </c>
      <c r="B65" t="s">
        <v>36</v>
      </c>
      <c r="C65">
        <v>11</v>
      </c>
      <c r="D65">
        <v>11</v>
      </c>
      <c r="E65">
        <v>11</v>
      </c>
      <c r="F65">
        <v>11</v>
      </c>
      <c r="G65">
        <v>11</v>
      </c>
      <c r="H65">
        <v>11</v>
      </c>
    </row>
    <row r="66" spans="1:8" x14ac:dyDescent="0.25">
      <c r="A66" t="s">
        <v>21</v>
      </c>
      <c r="B66" t="s">
        <v>16</v>
      </c>
      <c r="C66">
        <v>500</v>
      </c>
      <c r="D66">
        <v>4000</v>
      </c>
      <c r="E66">
        <v>4000</v>
      </c>
      <c r="F66">
        <v>4000</v>
      </c>
      <c r="G66">
        <v>4000</v>
      </c>
      <c r="H66">
        <v>4000</v>
      </c>
    </row>
    <row r="67" spans="1:8" x14ac:dyDescent="0.25">
      <c r="A67" t="s">
        <v>21</v>
      </c>
      <c r="B67" t="s">
        <v>11</v>
      </c>
      <c r="C67">
        <v>170</v>
      </c>
      <c r="D67">
        <v>204</v>
      </c>
      <c r="E67">
        <v>233</v>
      </c>
      <c r="F67">
        <v>261</v>
      </c>
      <c r="G67">
        <v>286</v>
      </c>
      <c r="H67">
        <v>308</v>
      </c>
    </row>
    <row r="68" spans="1:8" x14ac:dyDescent="0.25">
      <c r="A68" t="s">
        <v>21</v>
      </c>
      <c r="B68" t="s">
        <v>12</v>
      </c>
      <c r="C68">
        <v>84</v>
      </c>
      <c r="D68">
        <v>188</v>
      </c>
      <c r="E68">
        <v>309</v>
      </c>
      <c r="F68">
        <v>443</v>
      </c>
      <c r="G68">
        <v>573</v>
      </c>
      <c r="H68">
        <v>708</v>
      </c>
    </row>
    <row r="69" spans="1:8" x14ac:dyDescent="0.25">
      <c r="A69" t="s">
        <v>21</v>
      </c>
      <c r="B69" t="s">
        <v>14</v>
      </c>
      <c r="C69">
        <v>1500</v>
      </c>
      <c r="D69">
        <v>1500</v>
      </c>
      <c r="E69">
        <v>1500</v>
      </c>
      <c r="F69">
        <v>1500</v>
      </c>
      <c r="G69">
        <v>1500</v>
      </c>
      <c r="H69">
        <v>1500</v>
      </c>
    </row>
    <row r="70" spans="1:8" x14ac:dyDescent="0.25">
      <c r="A70" t="s">
        <v>21</v>
      </c>
      <c r="B70" t="s">
        <v>14</v>
      </c>
      <c r="C70">
        <v>0</v>
      </c>
      <c r="D70">
        <v>500</v>
      </c>
      <c r="E70">
        <v>1000</v>
      </c>
      <c r="F70">
        <v>1800</v>
      </c>
      <c r="G70">
        <v>1800</v>
      </c>
      <c r="H70">
        <v>1800</v>
      </c>
    </row>
    <row r="71" spans="1:8" x14ac:dyDescent="0.25">
      <c r="A71" t="s">
        <v>21</v>
      </c>
      <c r="B71" t="s">
        <v>14</v>
      </c>
      <c r="C71">
        <v>0</v>
      </c>
      <c r="D71">
        <v>0</v>
      </c>
      <c r="E71">
        <v>0</v>
      </c>
      <c r="F71">
        <v>0</v>
      </c>
      <c r="G71">
        <v>1000</v>
      </c>
      <c r="H71">
        <v>1500</v>
      </c>
    </row>
    <row r="72" spans="1:8" x14ac:dyDescent="0.25">
      <c r="A72" t="s">
        <v>21</v>
      </c>
      <c r="B72" t="s">
        <v>11</v>
      </c>
      <c r="C72">
        <v>187</v>
      </c>
      <c r="D72">
        <v>262</v>
      </c>
      <c r="E72">
        <v>326</v>
      </c>
      <c r="F72">
        <v>386</v>
      </c>
      <c r="G72">
        <v>440</v>
      </c>
      <c r="H72">
        <v>487</v>
      </c>
    </row>
    <row r="73" spans="1:8" x14ac:dyDescent="0.25">
      <c r="A73" t="s">
        <v>21</v>
      </c>
      <c r="B73" t="s">
        <v>12</v>
      </c>
      <c r="C73">
        <v>75</v>
      </c>
      <c r="D73">
        <v>194</v>
      </c>
      <c r="E73">
        <v>343</v>
      </c>
      <c r="F73">
        <v>519</v>
      </c>
      <c r="G73">
        <v>710</v>
      </c>
      <c r="H73">
        <v>901</v>
      </c>
    </row>
    <row r="74" spans="1:8" x14ac:dyDescent="0.25">
      <c r="A74" t="s">
        <v>21</v>
      </c>
      <c r="B74" t="s">
        <v>36</v>
      </c>
      <c r="C74">
        <v>50</v>
      </c>
      <c r="D74">
        <v>50</v>
      </c>
      <c r="E74">
        <v>50</v>
      </c>
      <c r="F74">
        <v>50</v>
      </c>
      <c r="G74">
        <v>50</v>
      </c>
      <c r="H74">
        <v>50</v>
      </c>
    </row>
    <row r="75" spans="1:8" x14ac:dyDescent="0.25">
      <c r="A75" t="s">
        <v>21</v>
      </c>
      <c r="B75" t="s">
        <v>16</v>
      </c>
      <c r="C75">
        <v>0</v>
      </c>
      <c r="D75">
        <v>150</v>
      </c>
      <c r="E75">
        <v>500</v>
      </c>
      <c r="F75">
        <v>500</v>
      </c>
      <c r="G75">
        <v>1000</v>
      </c>
      <c r="H75">
        <v>1000</v>
      </c>
    </row>
    <row r="76" spans="1:8" x14ac:dyDescent="0.25">
      <c r="A76" t="s">
        <v>23</v>
      </c>
      <c r="B76" t="s">
        <v>24</v>
      </c>
      <c r="C76">
        <v>0</v>
      </c>
      <c r="D76">
        <v>0</v>
      </c>
      <c r="E76">
        <v>0</v>
      </c>
      <c r="F76">
        <v>64</v>
      </c>
      <c r="G76">
        <v>105</v>
      </c>
      <c r="H76">
        <v>141</v>
      </c>
    </row>
    <row r="77" spans="1:8" x14ac:dyDescent="0.25">
      <c r="A77" t="s">
        <v>23</v>
      </c>
      <c r="B77" t="s">
        <v>25</v>
      </c>
      <c r="C77">
        <v>0</v>
      </c>
      <c r="D77">
        <v>0</v>
      </c>
      <c r="E77">
        <v>10</v>
      </c>
      <c r="F77">
        <v>0</v>
      </c>
      <c r="G77">
        <v>0</v>
      </c>
      <c r="H77">
        <v>0</v>
      </c>
    </row>
    <row r="78" spans="1:8" x14ac:dyDescent="0.25">
      <c r="A78" t="s">
        <v>23</v>
      </c>
      <c r="B78" t="s">
        <v>36</v>
      </c>
      <c r="C78">
        <v>16</v>
      </c>
      <c r="D78">
        <v>15</v>
      </c>
      <c r="E78">
        <v>14</v>
      </c>
      <c r="F78">
        <v>13</v>
      </c>
      <c r="G78">
        <v>12</v>
      </c>
      <c r="H78">
        <v>11</v>
      </c>
    </row>
    <row r="79" spans="1:8" x14ac:dyDescent="0.25">
      <c r="A79" t="s">
        <v>23</v>
      </c>
      <c r="B79" t="s">
        <v>36</v>
      </c>
      <c r="C79">
        <v>0</v>
      </c>
      <c r="D79">
        <v>0</v>
      </c>
      <c r="E79">
        <v>12</v>
      </c>
      <c r="F79">
        <v>0</v>
      </c>
      <c r="G79">
        <v>0</v>
      </c>
      <c r="H79">
        <v>0</v>
      </c>
    </row>
    <row r="80" spans="1:8" x14ac:dyDescent="0.25">
      <c r="A80" t="s">
        <v>23</v>
      </c>
      <c r="B80" t="s">
        <v>12</v>
      </c>
      <c r="C80">
        <v>0</v>
      </c>
      <c r="D80">
        <v>0</v>
      </c>
      <c r="E80">
        <v>0</v>
      </c>
      <c r="F80">
        <v>0</v>
      </c>
      <c r="G80">
        <v>0</v>
      </c>
      <c r="H80">
        <v>2</v>
      </c>
    </row>
    <row r="81" spans="1:8" x14ac:dyDescent="0.25">
      <c r="A81" t="s">
        <v>23</v>
      </c>
      <c r="B81" t="s">
        <v>12</v>
      </c>
      <c r="C81">
        <v>8</v>
      </c>
      <c r="D81">
        <v>12</v>
      </c>
      <c r="E81">
        <v>20</v>
      </c>
      <c r="F81">
        <v>29</v>
      </c>
      <c r="G81">
        <v>32</v>
      </c>
      <c r="H81">
        <v>42</v>
      </c>
    </row>
    <row r="82" spans="1:8" x14ac:dyDescent="0.25">
      <c r="A82" t="s">
        <v>23</v>
      </c>
      <c r="B82" t="s">
        <v>14</v>
      </c>
      <c r="C82">
        <v>0</v>
      </c>
      <c r="D82">
        <v>0</v>
      </c>
      <c r="E82">
        <v>0</v>
      </c>
      <c r="F82">
        <v>3</v>
      </c>
      <c r="G82">
        <v>3</v>
      </c>
      <c r="H82">
        <v>3</v>
      </c>
    </row>
    <row r="83" spans="1:8" x14ac:dyDescent="0.25">
      <c r="A83" t="s">
        <v>23</v>
      </c>
      <c r="B83" t="s">
        <v>11</v>
      </c>
      <c r="C83">
        <v>113</v>
      </c>
      <c r="D83">
        <v>0</v>
      </c>
      <c r="E83">
        <v>0</v>
      </c>
      <c r="F83">
        <v>0</v>
      </c>
      <c r="G83">
        <v>0</v>
      </c>
      <c r="H83">
        <v>0</v>
      </c>
    </row>
    <row r="84" spans="1:8" x14ac:dyDescent="0.25">
      <c r="A84" t="s">
        <v>23</v>
      </c>
      <c r="B84" t="s">
        <v>12</v>
      </c>
      <c r="C84">
        <v>0</v>
      </c>
      <c r="D84">
        <v>0</v>
      </c>
      <c r="E84">
        <v>0</v>
      </c>
      <c r="F84">
        <v>0</v>
      </c>
      <c r="G84">
        <v>0</v>
      </c>
      <c r="H84">
        <v>72</v>
      </c>
    </row>
    <row r="85" spans="1:8" x14ac:dyDescent="0.25">
      <c r="A85" t="s">
        <v>23</v>
      </c>
      <c r="B85" t="s">
        <v>26</v>
      </c>
      <c r="C85">
        <v>1120</v>
      </c>
      <c r="D85">
        <v>1120</v>
      </c>
      <c r="E85">
        <v>1120</v>
      </c>
      <c r="F85">
        <v>1484</v>
      </c>
      <c r="G85">
        <v>1947</v>
      </c>
      <c r="H85">
        <v>2402</v>
      </c>
    </row>
    <row r="86" spans="1:8" x14ac:dyDescent="0.25">
      <c r="A86" t="s">
        <v>23</v>
      </c>
      <c r="B86" t="s">
        <v>12</v>
      </c>
      <c r="C86">
        <v>0</v>
      </c>
      <c r="D86">
        <v>0</v>
      </c>
      <c r="E86">
        <v>0</v>
      </c>
      <c r="F86">
        <v>0</v>
      </c>
      <c r="G86">
        <v>0</v>
      </c>
      <c r="H86">
        <v>3</v>
      </c>
    </row>
    <row r="87" spans="1:8" x14ac:dyDescent="0.25">
      <c r="A87" t="s">
        <v>23</v>
      </c>
      <c r="B87" t="s">
        <v>26</v>
      </c>
      <c r="C87">
        <v>1673</v>
      </c>
      <c r="D87">
        <v>1674</v>
      </c>
      <c r="E87">
        <v>1674</v>
      </c>
      <c r="F87">
        <v>1673</v>
      </c>
      <c r="G87">
        <v>1678</v>
      </c>
      <c r="H87">
        <v>1868</v>
      </c>
    </row>
    <row r="88" spans="1:8" x14ac:dyDescent="0.25">
      <c r="A88" t="s">
        <v>23</v>
      </c>
      <c r="B88" t="s">
        <v>11</v>
      </c>
      <c r="C88">
        <v>9</v>
      </c>
      <c r="D88">
        <v>0</v>
      </c>
      <c r="E88">
        <v>0</v>
      </c>
      <c r="F88">
        <v>0</v>
      </c>
      <c r="G88">
        <v>0</v>
      </c>
      <c r="H88">
        <v>0</v>
      </c>
    </row>
    <row r="89" spans="1:8" x14ac:dyDescent="0.25">
      <c r="A89" t="s">
        <v>23</v>
      </c>
      <c r="B89" t="s">
        <v>12</v>
      </c>
      <c r="C89">
        <v>0</v>
      </c>
      <c r="D89">
        <v>0</v>
      </c>
      <c r="E89">
        <v>0</v>
      </c>
      <c r="F89">
        <v>0</v>
      </c>
      <c r="G89">
        <v>0</v>
      </c>
      <c r="H89">
        <v>1</v>
      </c>
    </row>
    <row r="90" spans="1:8" x14ac:dyDescent="0.25">
      <c r="A90" t="s">
        <v>23</v>
      </c>
      <c r="B90" t="s">
        <v>14</v>
      </c>
      <c r="C90">
        <v>0</v>
      </c>
      <c r="D90">
        <v>31</v>
      </c>
      <c r="E90">
        <v>66</v>
      </c>
      <c r="F90">
        <v>102</v>
      </c>
      <c r="G90">
        <v>140</v>
      </c>
      <c r="H90">
        <v>177</v>
      </c>
    </row>
    <row r="91" spans="1:8" x14ac:dyDescent="0.25">
      <c r="A91" t="s">
        <v>23</v>
      </c>
      <c r="B91" t="s">
        <v>12</v>
      </c>
      <c r="C91">
        <v>0</v>
      </c>
      <c r="D91">
        <v>0</v>
      </c>
      <c r="E91">
        <v>0</v>
      </c>
      <c r="F91">
        <v>0</v>
      </c>
      <c r="G91">
        <v>0</v>
      </c>
      <c r="H91">
        <v>1</v>
      </c>
    </row>
    <row r="92" spans="1:8" x14ac:dyDescent="0.25">
      <c r="A92" t="s">
        <v>23</v>
      </c>
      <c r="B92" t="s">
        <v>11</v>
      </c>
      <c r="C92">
        <v>1</v>
      </c>
      <c r="D92">
        <v>0</v>
      </c>
      <c r="E92">
        <v>0</v>
      </c>
      <c r="F92">
        <v>0</v>
      </c>
      <c r="G92">
        <v>0</v>
      </c>
      <c r="H92">
        <v>0</v>
      </c>
    </row>
    <row r="93" spans="1:8" x14ac:dyDescent="0.25">
      <c r="A93" t="s">
        <v>23</v>
      </c>
      <c r="B93" t="s">
        <v>26</v>
      </c>
      <c r="C93">
        <v>13</v>
      </c>
      <c r="D93">
        <v>16</v>
      </c>
      <c r="E93">
        <v>20</v>
      </c>
      <c r="F93">
        <v>23</v>
      </c>
      <c r="G93">
        <v>26</v>
      </c>
      <c r="H93">
        <v>29</v>
      </c>
    </row>
    <row r="94" spans="1:8" x14ac:dyDescent="0.25">
      <c r="A94" t="s">
        <v>23</v>
      </c>
      <c r="B94" t="s">
        <v>14</v>
      </c>
      <c r="C94">
        <v>0</v>
      </c>
      <c r="D94">
        <v>0</v>
      </c>
      <c r="E94">
        <v>0</v>
      </c>
      <c r="F94">
        <v>146</v>
      </c>
      <c r="G94">
        <v>341</v>
      </c>
      <c r="H94">
        <v>541</v>
      </c>
    </row>
    <row r="95" spans="1:8" x14ac:dyDescent="0.25">
      <c r="A95" t="s">
        <v>23</v>
      </c>
      <c r="B95" t="s">
        <v>12</v>
      </c>
      <c r="C95">
        <v>0</v>
      </c>
      <c r="D95">
        <v>0</v>
      </c>
      <c r="E95">
        <v>0</v>
      </c>
      <c r="F95">
        <v>0</v>
      </c>
      <c r="G95">
        <v>1</v>
      </c>
      <c r="H95">
        <v>1</v>
      </c>
    </row>
    <row r="96" spans="1:8" x14ac:dyDescent="0.25">
      <c r="A96" t="s">
        <v>23</v>
      </c>
      <c r="B96" t="s">
        <v>14</v>
      </c>
      <c r="C96">
        <v>0</v>
      </c>
      <c r="D96">
        <v>0</v>
      </c>
      <c r="E96">
        <v>0</v>
      </c>
      <c r="F96">
        <v>1</v>
      </c>
      <c r="G96">
        <v>1</v>
      </c>
      <c r="H96">
        <v>2</v>
      </c>
    </row>
    <row r="97" spans="1:8" x14ac:dyDescent="0.25">
      <c r="A97" t="s">
        <v>23</v>
      </c>
      <c r="B97" t="s">
        <v>36</v>
      </c>
      <c r="C97">
        <v>0</v>
      </c>
      <c r="D97">
        <v>1</v>
      </c>
      <c r="E97">
        <v>1</v>
      </c>
      <c r="F97">
        <v>1</v>
      </c>
      <c r="G97">
        <v>2</v>
      </c>
      <c r="H97">
        <v>2</v>
      </c>
    </row>
    <row r="98" spans="1:8" x14ac:dyDescent="0.25">
      <c r="A98" t="s">
        <v>23</v>
      </c>
      <c r="B98" t="s">
        <v>26</v>
      </c>
      <c r="C98">
        <v>0</v>
      </c>
      <c r="D98">
        <v>0</v>
      </c>
      <c r="E98">
        <v>1</v>
      </c>
      <c r="F98">
        <v>1</v>
      </c>
      <c r="G98">
        <v>1</v>
      </c>
      <c r="H98">
        <v>1</v>
      </c>
    </row>
    <row r="99" spans="1:8" x14ac:dyDescent="0.25">
      <c r="A99" t="s">
        <v>23</v>
      </c>
      <c r="B99" t="s">
        <v>12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</row>
    <row r="100" spans="1:8" x14ac:dyDescent="0.25">
      <c r="A100" t="s">
        <v>23</v>
      </c>
      <c r="B100" t="s">
        <v>26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</row>
    <row r="101" spans="1:8" x14ac:dyDescent="0.25">
      <c r="A101" t="s">
        <v>23</v>
      </c>
      <c r="B101" t="s">
        <v>12</v>
      </c>
      <c r="C101">
        <v>0</v>
      </c>
      <c r="D101">
        <v>0</v>
      </c>
      <c r="E101">
        <v>0</v>
      </c>
      <c r="F101">
        <v>0</v>
      </c>
      <c r="G101">
        <v>2</v>
      </c>
      <c r="H101">
        <v>6</v>
      </c>
    </row>
    <row r="102" spans="1:8" x14ac:dyDescent="0.25">
      <c r="A102" t="s">
        <v>27</v>
      </c>
      <c r="B102" t="s">
        <v>11</v>
      </c>
      <c r="C102">
        <v>1</v>
      </c>
      <c r="D102">
        <v>1</v>
      </c>
      <c r="E102">
        <v>1</v>
      </c>
      <c r="F102">
        <v>1</v>
      </c>
      <c r="G102">
        <v>1</v>
      </c>
      <c r="H102">
        <v>1</v>
      </c>
    </row>
    <row r="103" spans="1:8" x14ac:dyDescent="0.25">
      <c r="A103" t="s">
        <v>27</v>
      </c>
      <c r="B103" t="s">
        <v>12</v>
      </c>
      <c r="C103">
        <v>0</v>
      </c>
      <c r="D103">
        <v>1</v>
      </c>
      <c r="E103">
        <v>1</v>
      </c>
      <c r="F103">
        <v>0</v>
      </c>
      <c r="G103">
        <v>1</v>
      </c>
      <c r="H103">
        <v>1</v>
      </c>
    </row>
    <row r="104" spans="1:8" x14ac:dyDescent="0.25">
      <c r="A104" t="s">
        <v>27</v>
      </c>
      <c r="B104" t="s">
        <v>11</v>
      </c>
      <c r="C104">
        <v>186</v>
      </c>
      <c r="D104">
        <v>202</v>
      </c>
      <c r="E104">
        <v>213</v>
      </c>
      <c r="F104">
        <v>225</v>
      </c>
      <c r="G104">
        <v>234</v>
      </c>
      <c r="H104">
        <v>242</v>
      </c>
    </row>
    <row r="105" spans="1:8" x14ac:dyDescent="0.25">
      <c r="A105" t="s">
        <v>27</v>
      </c>
      <c r="B105" t="s">
        <v>14</v>
      </c>
      <c r="C105">
        <v>639</v>
      </c>
      <c r="D105">
        <v>639</v>
      </c>
      <c r="E105">
        <v>639</v>
      </c>
      <c r="F105">
        <v>639</v>
      </c>
      <c r="G105">
        <v>639</v>
      </c>
      <c r="H105">
        <v>639</v>
      </c>
    </row>
    <row r="106" spans="1:8" x14ac:dyDescent="0.25">
      <c r="A106" t="s">
        <v>27</v>
      </c>
      <c r="B106" t="s">
        <v>11</v>
      </c>
      <c r="C106">
        <v>113</v>
      </c>
      <c r="D106">
        <v>125</v>
      </c>
      <c r="E106">
        <v>133</v>
      </c>
      <c r="F106">
        <v>141</v>
      </c>
      <c r="G106">
        <v>148</v>
      </c>
      <c r="H106">
        <v>152</v>
      </c>
    </row>
    <row r="107" spans="1:8" x14ac:dyDescent="0.25">
      <c r="A107" t="s">
        <v>27</v>
      </c>
      <c r="B107" t="s">
        <v>11</v>
      </c>
      <c r="C107">
        <v>51</v>
      </c>
      <c r="D107">
        <v>56</v>
      </c>
      <c r="E107">
        <v>59</v>
      </c>
      <c r="F107">
        <v>63</v>
      </c>
      <c r="G107">
        <v>65</v>
      </c>
      <c r="H107">
        <v>68</v>
      </c>
    </row>
    <row r="108" spans="1:8" x14ac:dyDescent="0.25">
      <c r="A108" t="s">
        <v>27</v>
      </c>
      <c r="B108" t="s">
        <v>12</v>
      </c>
      <c r="C108">
        <v>17</v>
      </c>
      <c r="D108">
        <v>29</v>
      </c>
      <c r="E108">
        <v>43</v>
      </c>
      <c r="F108">
        <v>60</v>
      </c>
      <c r="G108">
        <v>84</v>
      </c>
      <c r="H108">
        <v>105</v>
      </c>
    </row>
    <row r="109" spans="1:8" x14ac:dyDescent="0.25">
      <c r="A109" t="s">
        <v>27</v>
      </c>
      <c r="B109" t="s">
        <v>36</v>
      </c>
      <c r="C109">
        <v>134</v>
      </c>
      <c r="D109">
        <v>149</v>
      </c>
      <c r="E109">
        <v>159</v>
      </c>
      <c r="F109">
        <v>168</v>
      </c>
      <c r="G109">
        <v>176</v>
      </c>
      <c r="H109">
        <v>182</v>
      </c>
    </row>
    <row r="110" spans="1:8" x14ac:dyDescent="0.25">
      <c r="A110" t="s">
        <v>27</v>
      </c>
      <c r="B110" t="s">
        <v>14</v>
      </c>
      <c r="C110">
        <v>100</v>
      </c>
      <c r="D110">
        <v>100</v>
      </c>
      <c r="E110">
        <v>100</v>
      </c>
      <c r="F110">
        <v>100</v>
      </c>
      <c r="G110">
        <v>100</v>
      </c>
      <c r="H110">
        <v>100</v>
      </c>
    </row>
    <row r="111" spans="1:8" x14ac:dyDescent="0.25">
      <c r="A111" t="s">
        <v>27</v>
      </c>
      <c r="B111" t="s">
        <v>11</v>
      </c>
      <c r="C111">
        <v>130</v>
      </c>
      <c r="D111">
        <v>144</v>
      </c>
      <c r="E111">
        <v>153</v>
      </c>
      <c r="F111">
        <v>161</v>
      </c>
      <c r="G111">
        <v>168</v>
      </c>
      <c r="H111">
        <v>174</v>
      </c>
    </row>
    <row r="112" spans="1:8" x14ac:dyDescent="0.25">
      <c r="A112" t="s">
        <v>27</v>
      </c>
      <c r="B112" t="s">
        <v>12</v>
      </c>
      <c r="C112">
        <v>42</v>
      </c>
      <c r="D112">
        <v>21</v>
      </c>
      <c r="E112">
        <v>0</v>
      </c>
      <c r="F112">
        <v>0</v>
      </c>
      <c r="G112">
        <v>0</v>
      </c>
      <c r="H112">
        <v>0</v>
      </c>
    </row>
    <row r="113" spans="1:8" x14ac:dyDescent="0.25">
      <c r="A113" t="s">
        <v>27</v>
      </c>
      <c r="B113" t="s">
        <v>11</v>
      </c>
      <c r="C113">
        <v>30</v>
      </c>
      <c r="D113">
        <v>33</v>
      </c>
      <c r="E113">
        <v>35</v>
      </c>
      <c r="F113">
        <v>37</v>
      </c>
      <c r="G113">
        <v>38</v>
      </c>
      <c r="H113">
        <v>40</v>
      </c>
    </row>
    <row r="114" spans="1:8" x14ac:dyDescent="0.25">
      <c r="A114" t="s">
        <v>27</v>
      </c>
      <c r="B114" t="s">
        <v>14</v>
      </c>
      <c r="C114">
        <v>391</v>
      </c>
      <c r="D114">
        <v>391</v>
      </c>
      <c r="E114">
        <v>391</v>
      </c>
      <c r="F114">
        <v>391</v>
      </c>
      <c r="G114">
        <v>391</v>
      </c>
      <c r="H114">
        <v>391</v>
      </c>
    </row>
    <row r="115" spans="1:8" x14ac:dyDescent="0.25">
      <c r="A115" t="s">
        <v>27</v>
      </c>
      <c r="B115" t="s">
        <v>14</v>
      </c>
      <c r="C115">
        <v>1920</v>
      </c>
      <c r="D115">
        <v>1520</v>
      </c>
      <c r="E115">
        <v>1061</v>
      </c>
      <c r="F115">
        <v>618</v>
      </c>
      <c r="G115">
        <v>344</v>
      </c>
      <c r="H115">
        <v>344</v>
      </c>
    </row>
    <row r="116" spans="1:8" x14ac:dyDescent="0.25">
      <c r="A116" t="s">
        <v>27</v>
      </c>
      <c r="B116" t="s">
        <v>14</v>
      </c>
      <c r="C116">
        <v>66</v>
      </c>
      <c r="D116">
        <v>42</v>
      </c>
      <c r="E116">
        <v>13</v>
      </c>
      <c r="F116">
        <v>0</v>
      </c>
      <c r="G116">
        <v>0</v>
      </c>
      <c r="H116">
        <v>0</v>
      </c>
    </row>
    <row r="117" spans="1:8" x14ac:dyDescent="0.25">
      <c r="A117" t="s">
        <v>27</v>
      </c>
      <c r="B117" t="s">
        <v>11</v>
      </c>
      <c r="C117">
        <v>110</v>
      </c>
      <c r="D117">
        <v>123</v>
      </c>
      <c r="E117">
        <v>132</v>
      </c>
      <c r="F117">
        <v>139</v>
      </c>
      <c r="G117">
        <v>146</v>
      </c>
      <c r="H117">
        <v>150</v>
      </c>
    </row>
    <row r="118" spans="1:8" x14ac:dyDescent="0.25">
      <c r="A118" t="s">
        <v>27</v>
      </c>
      <c r="B118" t="s">
        <v>12</v>
      </c>
      <c r="C118">
        <v>37</v>
      </c>
      <c r="D118">
        <v>63</v>
      </c>
      <c r="E118">
        <v>96</v>
      </c>
      <c r="F118">
        <v>141</v>
      </c>
      <c r="G118">
        <v>188</v>
      </c>
      <c r="H118">
        <v>232</v>
      </c>
    </row>
    <row r="119" spans="1:8" x14ac:dyDescent="0.25">
      <c r="A119" t="s">
        <v>27</v>
      </c>
      <c r="B119" t="s">
        <v>14</v>
      </c>
      <c r="C119">
        <v>500</v>
      </c>
      <c r="D119">
        <v>500</v>
      </c>
      <c r="E119">
        <v>500</v>
      </c>
      <c r="F119">
        <v>500</v>
      </c>
      <c r="G119">
        <v>500</v>
      </c>
      <c r="H119">
        <v>500</v>
      </c>
    </row>
    <row r="120" spans="1:8" x14ac:dyDescent="0.25">
      <c r="A120" t="s">
        <v>27</v>
      </c>
      <c r="B120" t="s">
        <v>14</v>
      </c>
      <c r="C120">
        <v>700</v>
      </c>
      <c r="D120">
        <v>700</v>
      </c>
      <c r="E120">
        <v>700</v>
      </c>
      <c r="F120">
        <v>700</v>
      </c>
      <c r="G120">
        <v>700</v>
      </c>
      <c r="H120">
        <v>700</v>
      </c>
    </row>
    <row r="121" spans="1:8" x14ac:dyDescent="0.25">
      <c r="A121" t="s">
        <v>27</v>
      </c>
      <c r="B121" t="s">
        <v>14</v>
      </c>
      <c r="C121">
        <v>2000</v>
      </c>
      <c r="D121">
        <v>2000</v>
      </c>
      <c r="E121">
        <v>2000</v>
      </c>
      <c r="F121">
        <v>2000</v>
      </c>
      <c r="G121">
        <v>2000</v>
      </c>
      <c r="H121">
        <v>2000</v>
      </c>
    </row>
    <row r="122" spans="1:8" x14ac:dyDescent="0.25">
      <c r="A122" t="s">
        <v>27</v>
      </c>
      <c r="B122" t="s">
        <v>36</v>
      </c>
      <c r="C122">
        <v>2000</v>
      </c>
      <c r="D122">
        <v>2000</v>
      </c>
      <c r="E122">
        <v>2000</v>
      </c>
      <c r="F122">
        <v>2000</v>
      </c>
      <c r="G122">
        <v>2000</v>
      </c>
      <c r="H122">
        <v>2000</v>
      </c>
    </row>
    <row r="123" spans="1:8" x14ac:dyDescent="0.25">
      <c r="A123" t="s">
        <v>27</v>
      </c>
      <c r="B123" t="s">
        <v>16</v>
      </c>
      <c r="C123">
        <v>6000</v>
      </c>
      <c r="D123">
        <v>7000</v>
      </c>
      <c r="E123">
        <v>9000</v>
      </c>
      <c r="F123">
        <v>11000</v>
      </c>
      <c r="G123">
        <v>13000</v>
      </c>
      <c r="H123">
        <v>15000</v>
      </c>
    </row>
    <row r="124" spans="1:8" x14ac:dyDescent="0.25">
      <c r="A124" t="s">
        <v>28</v>
      </c>
      <c r="B124" t="s">
        <v>11</v>
      </c>
      <c r="C124">
        <v>1</v>
      </c>
      <c r="D124">
        <v>13</v>
      </c>
      <c r="E124">
        <v>25</v>
      </c>
      <c r="F124">
        <v>63</v>
      </c>
      <c r="G124">
        <v>152</v>
      </c>
      <c r="H124">
        <v>275</v>
      </c>
    </row>
    <row r="125" spans="1:8" x14ac:dyDescent="0.25">
      <c r="A125" t="s">
        <v>28</v>
      </c>
      <c r="B125" t="s">
        <v>11</v>
      </c>
      <c r="C125">
        <v>177</v>
      </c>
      <c r="D125">
        <v>251</v>
      </c>
      <c r="E125">
        <v>342</v>
      </c>
      <c r="F125">
        <v>456</v>
      </c>
      <c r="G125">
        <v>586</v>
      </c>
      <c r="H125">
        <v>734</v>
      </c>
    </row>
    <row r="126" spans="1:8" x14ac:dyDescent="0.25">
      <c r="A126" t="s">
        <v>28</v>
      </c>
      <c r="B126" t="s">
        <v>12</v>
      </c>
      <c r="C126">
        <v>88</v>
      </c>
      <c r="D126">
        <v>206</v>
      </c>
      <c r="E126">
        <v>434</v>
      </c>
      <c r="F126">
        <v>552</v>
      </c>
      <c r="G126">
        <v>709</v>
      </c>
      <c r="H126">
        <v>888</v>
      </c>
    </row>
    <row r="127" spans="1:8" x14ac:dyDescent="0.25">
      <c r="A127" t="s">
        <v>28</v>
      </c>
      <c r="B127" t="s">
        <v>14</v>
      </c>
      <c r="C127">
        <v>0</v>
      </c>
      <c r="D127">
        <v>667</v>
      </c>
      <c r="E127">
        <v>1690</v>
      </c>
      <c r="F127">
        <v>2467</v>
      </c>
      <c r="G127">
        <v>2467</v>
      </c>
      <c r="H127">
        <v>2467</v>
      </c>
    </row>
    <row r="128" spans="1:8" x14ac:dyDescent="0.25">
      <c r="A128" t="s">
        <v>28</v>
      </c>
      <c r="B128" t="s">
        <v>36</v>
      </c>
      <c r="C128">
        <v>2240</v>
      </c>
      <c r="D128">
        <v>2240</v>
      </c>
      <c r="E128">
        <v>1740</v>
      </c>
      <c r="F128">
        <v>1740</v>
      </c>
      <c r="G128">
        <v>1740</v>
      </c>
      <c r="H128">
        <v>1740</v>
      </c>
    </row>
    <row r="129" spans="1:8" x14ac:dyDescent="0.25">
      <c r="A129" t="s">
        <v>28</v>
      </c>
      <c r="B129" t="s">
        <v>26</v>
      </c>
      <c r="C129">
        <v>0</v>
      </c>
      <c r="D129">
        <v>400</v>
      </c>
      <c r="E129">
        <v>400</v>
      </c>
      <c r="F129">
        <v>400</v>
      </c>
      <c r="G129">
        <v>400</v>
      </c>
      <c r="H129">
        <v>400</v>
      </c>
    </row>
    <row r="130" spans="1:8" x14ac:dyDescent="0.25">
      <c r="A130" t="s">
        <v>28</v>
      </c>
      <c r="B130" t="s">
        <v>26</v>
      </c>
      <c r="C130">
        <v>0</v>
      </c>
      <c r="D130">
        <v>100</v>
      </c>
      <c r="E130">
        <v>100</v>
      </c>
      <c r="F130">
        <v>100</v>
      </c>
      <c r="G130">
        <v>100</v>
      </c>
      <c r="H130">
        <v>100</v>
      </c>
    </row>
    <row r="131" spans="1:8" x14ac:dyDescent="0.25">
      <c r="A131" t="s">
        <v>28</v>
      </c>
      <c r="B131" t="s">
        <v>26</v>
      </c>
      <c r="C131">
        <v>0</v>
      </c>
      <c r="D131">
        <v>600</v>
      </c>
      <c r="E131">
        <v>600</v>
      </c>
      <c r="F131">
        <v>600</v>
      </c>
      <c r="G131">
        <v>600</v>
      </c>
      <c r="H131">
        <v>600</v>
      </c>
    </row>
    <row r="132" spans="1:8" x14ac:dyDescent="0.25">
      <c r="A132" t="s">
        <v>28</v>
      </c>
      <c r="B132" t="s">
        <v>24</v>
      </c>
      <c r="C132">
        <v>0</v>
      </c>
      <c r="D132">
        <v>0</v>
      </c>
      <c r="E132">
        <v>0</v>
      </c>
      <c r="F132">
        <v>187</v>
      </c>
      <c r="G132">
        <v>335</v>
      </c>
      <c r="H132">
        <v>500</v>
      </c>
    </row>
    <row r="133" spans="1:8" x14ac:dyDescent="0.25">
      <c r="A133" t="s">
        <v>28</v>
      </c>
      <c r="B133" t="s">
        <v>25</v>
      </c>
      <c r="C133">
        <v>0</v>
      </c>
      <c r="D133">
        <v>0</v>
      </c>
      <c r="E133">
        <v>25</v>
      </c>
      <c r="F133">
        <v>0</v>
      </c>
      <c r="G133">
        <v>0</v>
      </c>
      <c r="H133">
        <v>0</v>
      </c>
    </row>
    <row r="134" spans="1:8" x14ac:dyDescent="0.25">
      <c r="A134" t="s">
        <v>28</v>
      </c>
      <c r="B134" t="s">
        <v>36</v>
      </c>
      <c r="C134">
        <v>34</v>
      </c>
      <c r="D134">
        <v>35</v>
      </c>
      <c r="E134">
        <v>36</v>
      </c>
      <c r="F134">
        <v>37</v>
      </c>
      <c r="G134">
        <v>38</v>
      </c>
      <c r="H134">
        <v>39</v>
      </c>
    </row>
    <row r="135" spans="1:8" x14ac:dyDescent="0.25">
      <c r="A135" t="s">
        <v>28</v>
      </c>
      <c r="B135" t="s">
        <v>36</v>
      </c>
      <c r="C135">
        <v>0</v>
      </c>
      <c r="D135">
        <v>0</v>
      </c>
      <c r="E135">
        <v>31</v>
      </c>
      <c r="F135">
        <v>0</v>
      </c>
      <c r="G135">
        <v>0</v>
      </c>
      <c r="H135">
        <v>0</v>
      </c>
    </row>
    <row r="136" spans="1:8" x14ac:dyDescent="0.25">
      <c r="A136" t="s">
        <v>28</v>
      </c>
      <c r="B136" t="s">
        <v>11</v>
      </c>
      <c r="C136">
        <v>466</v>
      </c>
      <c r="D136">
        <v>554</v>
      </c>
      <c r="E136">
        <v>693</v>
      </c>
      <c r="F136">
        <v>852</v>
      </c>
      <c r="G136">
        <v>987</v>
      </c>
      <c r="H136">
        <v>1121</v>
      </c>
    </row>
    <row r="137" spans="1:8" x14ac:dyDescent="0.25">
      <c r="A137" t="s">
        <v>28</v>
      </c>
      <c r="B137" t="s">
        <v>14</v>
      </c>
      <c r="C137">
        <v>0</v>
      </c>
      <c r="D137">
        <v>2000</v>
      </c>
      <c r="E137">
        <v>2000</v>
      </c>
      <c r="F137">
        <v>2000</v>
      </c>
      <c r="G137">
        <v>2000</v>
      </c>
      <c r="H137">
        <v>2000</v>
      </c>
    </row>
    <row r="138" spans="1:8" x14ac:dyDescent="0.25">
      <c r="A138" t="s">
        <v>28</v>
      </c>
      <c r="B138" t="s">
        <v>26</v>
      </c>
      <c r="C138">
        <v>0</v>
      </c>
      <c r="D138">
        <v>100</v>
      </c>
      <c r="E138">
        <v>100</v>
      </c>
      <c r="F138">
        <v>100</v>
      </c>
      <c r="G138">
        <v>100</v>
      </c>
      <c r="H138">
        <v>100</v>
      </c>
    </row>
    <row r="139" spans="1:8" x14ac:dyDescent="0.25">
      <c r="A139" t="s">
        <v>28</v>
      </c>
      <c r="B139" t="s">
        <v>36</v>
      </c>
      <c r="C139">
        <v>425</v>
      </c>
      <c r="D139">
        <v>425</v>
      </c>
      <c r="E139">
        <v>425</v>
      </c>
      <c r="F139">
        <v>425</v>
      </c>
      <c r="G139">
        <v>425</v>
      </c>
      <c r="H139">
        <v>425</v>
      </c>
    </row>
    <row r="140" spans="1:8" x14ac:dyDescent="0.25">
      <c r="A140" t="s">
        <v>28</v>
      </c>
      <c r="B140" t="s">
        <v>26</v>
      </c>
      <c r="C140">
        <v>0</v>
      </c>
      <c r="D140">
        <v>100</v>
      </c>
      <c r="E140">
        <v>100</v>
      </c>
      <c r="F140">
        <v>100</v>
      </c>
      <c r="G140">
        <v>100</v>
      </c>
      <c r="H140">
        <v>100</v>
      </c>
    </row>
    <row r="141" spans="1:8" x14ac:dyDescent="0.25">
      <c r="A141" t="s">
        <v>28</v>
      </c>
      <c r="B141" t="s">
        <v>26</v>
      </c>
      <c r="C141">
        <v>0</v>
      </c>
      <c r="D141">
        <v>200</v>
      </c>
      <c r="E141">
        <v>200</v>
      </c>
      <c r="F141">
        <v>200</v>
      </c>
      <c r="G141">
        <v>200</v>
      </c>
      <c r="H141">
        <v>200</v>
      </c>
    </row>
    <row r="142" spans="1:8" x14ac:dyDescent="0.25">
      <c r="A142" t="s">
        <v>28</v>
      </c>
      <c r="B142" t="s">
        <v>14</v>
      </c>
      <c r="C142">
        <v>3781</v>
      </c>
      <c r="D142">
        <v>5000</v>
      </c>
      <c r="E142">
        <v>5000</v>
      </c>
      <c r="F142">
        <v>5000</v>
      </c>
      <c r="G142">
        <v>5000</v>
      </c>
      <c r="H142">
        <v>5000</v>
      </c>
    </row>
    <row r="143" spans="1:8" x14ac:dyDescent="0.25">
      <c r="A143" t="s">
        <v>28</v>
      </c>
      <c r="B143" t="s">
        <v>14</v>
      </c>
      <c r="C143">
        <v>0</v>
      </c>
      <c r="D143">
        <v>0</v>
      </c>
      <c r="E143">
        <v>0</v>
      </c>
      <c r="F143">
        <v>1169</v>
      </c>
      <c r="G143">
        <v>4685</v>
      </c>
      <c r="H143">
        <v>4388</v>
      </c>
    </row>
    <row r="144" spans="1:8" x14ac:dyDescent="0.25">
      <c r="A144" t="s">
        <v>28</v>
      </c>
      <c r="B144" t="s">
        <v>26</v>
      </c>
      <c r="C144">
        <v>0</v>
      </c>
      <c r="D144">
        <v>0</v>
      </c>
      <c r="E144">
        <v>0</v>
      </c>
      <c r="F144">
        <v>0</v>
      </c>
      <c r="G144">
        <v>2029</v>
      </c>
      <c r="H144">
        <v>7220</v>
      </c>
    </row>
    <row r="145" spans="1:8" x14ac:dyDescent="0.25">
      <c r="A145" t="s">
        <v>28</v>
      </c>
      <c r="B145" t="s">
        <v>14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1263</v>
      </c>
    </row>
    <row r="146" spans="1:8" x14ac:dyDescent="0.25">
      <c r="A146" t="s">
        <v>28</v>
      </c>
      <c r="B146" t="s">
        <v>12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22</v>
      </c>
    </row>
    <row r="147" spans="1:8" x14ac:dyDescent="0.25">
      <c r="A147" t="s">
        <v>28</v>
      </c>
      <c r="B147" t="s">
        <v>14</v>
      </c>
      <c r="C147">
        <v>124</v>
      </c>
      <c r="D147">
        <v>296</v>
      </c>
      <c r="E147">
        <v>243</v>
      </c>
      <c r="F147">
        <v>577</v>
      </c>
      <c r="G147">
        <v>597</v>
      </c>
      <c r="H147">
        <v>621</v>
      </c>
    </row>
    <row r="148" spans="1:8" x14ac:dyDescent="0.25">
      <c r="A148" t="s">
        <v>28</v>
      </c>
      <c r="B148" t="s">
        <v>14</v>
      </c>
      <c r="C148">
        <v>75</v>
      </c>
      <c r="D148">
        <v>261</v>
      </c>
      <c r="E148">
        <v>317</v>
      </c>
      <c r="F148">
        <v>0</v>
      </c>
      <c r="G148">
        <v>0</v>
      </c>
      <c r="H148">
        <v>0</v>
      </c>
    </row>
    <row r="149" spans="1:8" x14ac:dyDescent="0.25">
      <c r="A149" t="s">
        <v>28</v>
      </c>
      <c r="B149" t="s">
        <v>11</v>
      </c>
      <c r="C149">
        <v>96</v>
      </c>
      <c r="D149">
        <v>107</v>
      </c>
      <c r="E149">
        <v>122</v>
      </c>
      <c r="F149">
        <v>141</v>
      </c>
      <c r="G149">
        <v>163</v>
      </c>
      <c r="H149">
        <v>188</v>
      </c>
    </row>
    <row r="150" spans="1:8" x14ac:dyDescent="0.25">
      <c r="A150" t="s">
        <v>28</v>
      </c>
      <c r="B150" t="s">
        <v>12</v>
      </c>
      <c r="C150">
        <v>48</v>
      </c>
      <c r="D150">
        <v>67</v>
      </c>
      <c r="E150">
        <v>98</v>
      </c>
      <c r="F150">
        <v>141</v>
      </c>
      <c r="G150">
        <v>195</v>
      </c>
      <c r="H150">
        <v>262</v>
      </c>
    </row>
    <row r="151" spans="1:8" x14ac:dyDescent="0.25">
      <c r="A151" t="s">
        <v>28</v>
      </c>
      <c r="B151" t="s">
        <v>14</v>
      </c>
      <c r="C151">
        <v>0</v>
      </c>
      <c r="D151">
        <v>0</v>
      </c>
      <c r="E151">
        <v>0</v>
      </c>
      <c r="F151">
        <v>0</v>
      </c>
      <c r="G151">
        <v>134</v>
      </c>
      <c r="H151">
        <v>407</v>
      </c>
    </row>
    <row r="152" spans="1:8" x14ac:dyDescent="0.25">
      <c r="A152" t="s">
        <v>28</v>
      </c>
      <c r="B152" t="s">
        <v>36</v>
      </c>
      <c r="C152">
        <v>0</v>
      </c>
      <c r="D152">
        <v>31</v>
      </c>
      <c r="E152">
        <v>104</v>
      </c>
      <c r="F152">
        <v>198</v>
      </c>
      <c r="G152">
        <v>173</v>
      </c>
      <c r="H152">
        <v>0</v>
      </c>
    </row>
    <row r="153" spans="1:8" x14ac:dyDescent="0.25">
      <c r="A153" t="s">
        <v>28</v>
      </c>
      <c r="B153" t="s">
        <v>11</v>
      </c>
      <c r="C153">
        <v>107</v>
      </c>
      <c r="D153">
        <v>136</v>
      </c>
      <c r="E153">
        <v>172</v>
      </c>
      <c r="F153">
        <v>218</v>
      </c>
      <c r="G153">
        <v>271</v>
      </c>
      <c r="H153">
        <v>330</v>
      </c>
    </row>
    <row r="154" spans="1:8" x14ac:dyDescent="0.25">
      <c r="A154" t="s">
        <v>28</v>
      </c>
      <c r="B154" t="s">
        <v>12</v>
      </c>
      <c r="C154">
        <v>54</v>
      </c>
      <c r="D154">
        <v>124</v>
      </c>
      <c r="E154">
        <v>152</v>
      </c>
      <c r="F154">
        <v>187</v>
      </c>
      <c r="G154">
        <v>232</v>
      </c>
      <c r="H154">
        <v>283</v>
      </c>
    </row>
    <row r="155" spans="1:8" x14ac:dyDescent="0.25">
      <c r="A155" t="s">
        <v>28</v>
      </c>
      <c r="B155" t="s">
        <v>14</v>
      </c>
      <c r="C155">
        <v>0</v>
      </c>
      <c r="D155">
        <v>1000</v>
      </c>
      <c r="E155">
        <v>1000</v>
      </c>
      <c r="F155">
        <v>1000</v>
      </c>
      <c r="G155">
        <v>866</v>
      </c>
      <c r="H155">
        <v>593</v>
      </c>
    </row>
    <row r="156" spans="1:8" x14ac:dyDescent="0.25">
      <c r="A156" t="s">
        <v>28</v>
      </c>
      <c r="B156" t="s">
        <v>12</v>
      </c>
      <c r="C156">
        <v>0</v>
      </c>
      <c r="D156">
        <v>0</v>
      </c>
      <c r="E156">
        <v>0</v>
      </c>
      <c r="F156">
        <v>53</v>
      </c>
      <c r="G156">
        <v>266</v>
      </c>
      <c r="H156">
        <v>480</v>
      </c>
    </row>
    <row r="157" spans="1:8" x14ac:dyDescent="0.25">
      <c r="A157" t="s">
        <v>28</v>
      </c>
      <c r="B157" t="s">
        <v>14</v>
      </c>
      <c r="C157">
        <v>0</v>
      </c>
      <c r="D157">
        <v>1163</v>
      </c>
      <c r="E157">
        <v>2616</v>
      </c>
      <c r="F157">
        <v>2602</v>
      </c>
      <c r="G157">
        <v>2591</v>
      </c>
      <c r="H157">
        <v>2598</v>
      </c>
    </row>
    <row r="158" spans="1:8" x14ac:dyDescent="0.25">
      <c r="A158" t="s">
        <v>28</v>
      </c>
      <c r="B158" t="s">
        <v>36</v>
      </c>
      <c r="C158">
        <v>2329</v>
      </c>
      <c r="D158">
        <v>3591</v>
      </c>
      <c r="E158">
        <v>4318</v>
      </c>
      <c r="F158">
        <v>4284</v>
      </c>
      <c r="G158">
        <v>4172</v>
      </c>
      <c r="H158">
        <v>4063</v>
      </c>
    </row>
    <row r="159" spans="1:8" x14ac:dyDescent="0.25">
      <c r="A159" t="s">
        <v>28</v>
      </c>
      <c r="B159" t="s">
        <v>36</v>
      </c>
      <c r="C159">
        <v>0</v>
      </c>
      <c r="D159">
        <v>0</v>
      </c>
      <c r="E159">
        <v>500</v>
      </c>
      <c r="F159">
        <v>500</v>
      </c>
      <c r="G159">
        <v>500</v>
      </c>
      <c r="H159">
        <v>500</v>
      </c>
    </row>
    <row r="160" spans="1:8" x14ac:dyDescent="0.25">
      <c r="A160" t="s">
        <v>28</v>
      </c>
      <c r="B160" t="s">
        <v>14</v>
      </c>
      <c r="C160">
        <v>531</v>
      </c>
      <c r="D160">
        <v>761</v>
      </c>
      <c r="E160">
        <v>1047</v>
      </c>
      <c r="F160">
        <v>1047</v>
      </c>
      <c r="G160">
        <v>1047</v>
      </c>
      <c r="H160">
        <v>1047</v>
      </c>
    </row>
    <row r="161" spans="1:8" x14ac:dyDescent="0.25">
      <c r="A161" t="s">
        <v>28</v>
      </c>
      <c r="B161" t="s">
        <v>26</v>
      </c>
      <c r="C161">
        <v>0</v>
      </c>
      <c r="D161">
        <v>100</v>
      </c>
      <c r="E161">
        <v>100</v>
      </c>
      <c r="F161">
        <v>100</v>
      </c>
      <c r="G161">
        <v>100</v>
      </c>
      <c r="H161">
        <v>100</v>
      </c>
    </row>
    <row r="162" spans="1:8" x14ac:dyDescent="0.25">
      <c r="A162" t="s">
        <v>28</v>
      </c>
      <c r="B162" t="s">
        <v>11</v>
      </c>
      <c r="C162">
        <v>1</v>
      </c>
      <c r="D162">
        <v>0</v>
      </c>
      <c r="E162">
        <v>0</v>
      </c>
      <c r="F162">
        <v>0</v>
      </c>
      <c r="G162">
        <v>0</v>
      </c>
      <c r="H162">
        <v>0</v>
      </c>
    </row>
    <row r="163" spans="1:8" x14ac:dyDescent="0.25">
      <c r="A163" t="s">
        <v>28</v>
      </c>
      <c r="B163" t="s">
        <v>12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1</v>
      </c>
    </row>
    <row r="164" spans="1:8" x14ac:dyDescent="0.25">
      <c r="A164" t="s">
        <v>28</v>
      </c>
      <c r="B164" t="s">
        <v>14</v>
      </c>
      <c r="C164">
        <v>60</v>
      </c>
      <c r="D164">
        <v>60</v>
      </c>
      <c r="E164">
        <v>60</v>
      </c>
      <c r="F164">
        <v>60</v>
      </c>
      <c r="G164">
        <v>60</v>
      </c>
      <c r="H164">
        <v>60</v>
      </c>
    </row>
    <row r="165" spans="1:8" x14ac:dyDescent="0.25">
      <c r="A165" t="s">
        <v>28</v>
      </c>
      <c r="B165" t="s">
        <v>26</v>
      </c>
      <c r="C165">
        <v>0</v>
      </c>
      <c r="D165">
        <v>44</v>
      </c>
      <c r="E165">
        <v>44</v>
      </c>
      <c r="F165">
        <v>44</v>
      </c>
      <c r="G165">
        <v>44</v>
      </c>
      <c r="H165">
        <v>44</v>
      </c>
    </row>
    <row r="166" spans="1:8" x14ac:dyDescent="0.25">
      <c r="A166" t="s">
        <v>28</v>
      </c>
      <c r="B166" t="s">
        <v>11</v>
      </c>
      <c r="C166">
        <v>3</v>
      </c>
      <c r="D166">
        <v>0</v>
      </c>
      <c r="E166">
        <v>0</v>
      </c>
      <c r="F166">
        <v>0</v>
      </c>
      <c r="G166">
        <v>0</v>
      </c>
      <c r="H166">
        <v>0</v>
      </c>
    </row>
    <row r="167" spans="1:8" x14ac:dyDescent="0.25">
      <c r="A167" t="s">
        <v>28</v>
      </c>
      <c r="B167" t="s">
        <v>26</v>
      </c>
      <c r="C167">
        <v>49</v>
      </c>
      <c r="D167">
        <v>65</v>
      </c>
      <c r="E167">
        <v>85</v>
      </c>
      <c r="F167">
        <v>111</v>
      </c>
      <c r="G167">
        <v>140</v>
      </c>
      <c r="H167">
        <v>174</v>
      </c>
    </row>
    <row r="168" spans="1:8" x14ac:dyDescent="0.25">
      <c r="A168" t="s">
        <v>28</v>
      </c>
      <c r="B168" t="s">
        <v>11</v>
      </c>
      <c r="C168">
        <v>8</v>
      </c>
      <c r="D168">
        <v>13</v>
      </c>
      <c r="E168">
        <v>14</v>
      </c>
      <c r="F168">
        <v>15</v>
      </c>
      <c r="G168">
        <v>16</v>
      </c>
      <c r="H168">
        <v>16</v>
      </c>
    </row>
    <row r="169" spans="1:8" x14ac:dyDescent="0.25">
      <c r="A169" t="s">
        <v>28</v>
      </c>
      <c r="B169" t="s">
        <v>14</v>
      </c>
      <c r="C169">
        <v>0</v>
      </c>
      <c r="D169">
        <v>37</v>
      </c>
      <c r="E169">
        <v>39</v>
      </c>
      <c r="F169">
        <v>42</v>
      </c>
      <c r="G169">
        <v>43</v>
      </c>
      <c r="H169">
        <v>45</v>
      </c>
    </row>
    <row r="170" spans="1:8" x14ac:dyDescent="0.25">
      <c r="A170" t="s">
        <v>28</v>
      </c>
      <c r="B170" t="s">
        <v>14</v>
      </c>
      <c r="C170">
        <v>0</v>
      </c>
      <c r="D170">
        <v>148</v>
      </c>
      <c r="E170">
        <v>146</v>
      </c>
      <c r="F170">
        <v>143</v>
      </c>
      <c r="G170">
        <v>142</v>
      </c>
      <c r="H170">
        <v>140</v>
      </c>
    </row>
    <row r="171" spans="1:8" x14ac:dyDescent="0.25">
      <c r="A171" t="s">
        <v>28</v>
      </c>
      <c r="B171" t="s">
        <v>14</v>
      </c>
      <c r="C171">
        <v>0</v>
      </c>
      <c r="D171">
        <v>185</v>
      </c>
      <c r="E171">
        <v>185</v>
      </c>
      <c r="F171">
        <v>185</v>
      </c>
      <c r="G171">
        <v>185</v>
      </c>
      <c r="H171">
        <v>185</v>
      </c>
    </row>
    <row r="172" spans="1:8" x14ac:dyDescent="0.25">
      <c r="A172" t="s">
        <v>28</v>
      </c>
      <c r="B172" t="s">
        <v>12</v>
      </c>
      <c r="C172">
        <v>179</v>
      </c>
      <c r="D172">
        <v>778</v>
      </c>
      <c r="E172">
        <v>1122</v>
      </c>
      <c r="F172">
        <v>1684</v>
      </c>
      <c r="G172">
        <v>2506</v>
      </c>
      <c r="H172">
        <v>3587</v>
      </c>
    </row>
    <row r="173" spans="1:8" x14ac:dyDescent="0.25">
      <c r="A173" t="s">
        <v>28</v>
      </c>
      <c r="B173" t="s">
        <v>14</v>
      </c>
      <c r="C173">
        <v>0</v>
      </c>
      <c r="D173">
        <v>0</v>
      </c>
      <c r="E173">
        <v>0</v>
      </c>
      <c r="F173">
        <v>1964</v>
      </c>
      <c r="G173">
        <v>4575</v>
      </c>
      <c r="H173">
        <v>7889</v>
      </c>
    </row>
    <row r="174" spans="1:8" x14ac:dyDescent="0.25">
      <c r="A174" t="s">
        <v>28</v>
      </c>
      <c r="B174" t="s">
        <v>36</v>
      </c>
      <c r="C174">
        <v>1932</v>
      </c>
      <c r="D174">
        <v>2886</v>
      </c>
      <c r="E174">
        <v>3959</v>
      </c>
      <c r="F174">
        <v>5206</v>
      </c>
      <c r="G174">
        <v>6654</v>
      </c>
      <c r="H174">
        <v>8339</v>
      </c>
    </row>
    <row r="175" spans="1:8" x14ac:dyDescent="0.25">
      <c r="A175" t="s">
        <v>28</v>
      </c>
      <c r="B175" t="s">
        <v>26</v>
      </c>
      <c r="C175">
        <v>0</v>
      </c>
      <c r="D175">
        <v>0</v>
      </c>
      <c r="E175">
        <v>2379</v>
      </c>
      <c r="F175">
        <v>3470</v>
      </c>
      <c r="G175">
        <v>4580</v>
      </c>
      <c r="H175">
        <v>5716</v>
      </c>
    </row>
    <row r="176" spans="1:8" x14ac:dyDescent="0.25">
      <c r="A176" t="s">
        <v>28</v>
      </c>
      <c r="B176" t="s">
        <v>14</v>
      </c>
      <c r="C176">
        <v>0</v>
      </c>
      <c r="D176">
        <v>0</v>
      </c>
      <c r="E176">
        <v>100</v>
      </c>
      <c r="F176">
        <v>100</v>
      </c>
      <c r="G176">
        <v>100</v>
      </c>
      <c r="H176">
        <v>100</v>
      </c>
    </row>
    <row r="177" spans="1:8" x14ac:dyDescent="0.25">
      <c r="A177" t="s">
        <v>28</v>
      </c>
      <c r="B177" t="s">
        <v>26</v>
      </c>
      <c r="C177">
        <v>0</v>
      </c>
      <c r="D177">
        <v>0</v>
      </c>
      <c r="E177">
        <v>136</v>
      </c>
      <c r="F177">
        <v>464</v>
      </c>
      <c r="G177">
        <v>834</v>
      </c>
      <c r="H177">
        <v>1123</v>
      </c>
    </row>
    <row r="178" spans="1:8" x14ac:dyDescent="0.25">
      <c r="A178" t="s">
        <v>28</v>
      </c>
      <c r="B178" t="s">
        <v>14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133</v>
      </c>
    </row>
    <row r="179" spans="1:8" x14ac:dyDescent="0.25">
      <c r="A179" t="s">
        <v>28</v>
      </c>
      <c r="B179" t="s">
        <v>12</v>
      </c>
      <c r="C179">
        <v>10</v>
      </c>
      <c r="D179">
        <v>25</v>
      </c>
      <c r="E179">
        <v>31</v>
      </c>
      <c r="F179">
        <v>41</v>
      </c>
      <c r="G179">
        <v>57</v>
      </c>
      <c r="H179">
        <v>76</v>
      </c>
    </row>
    <row r="180" spans="1:8" x14ac:dyDescent="0.25">
      <c r="A180" t="s">
        <v>28</v>
      </c>
      <c r="B180" t="s">
        <v>11</v>
      </c>
      <c r="C180">
        <v>21</v>
      </c>
      <c r="D180">
        <v>33</v>
      </c>
      <c r="E180">
        <v>46</v>
      </c>
      <c r="F180">
        <v>64</v>
      </c>
      <c r="G180">
        <v>84</v>
      </c>
      <c r="H180">
        <v>106</v>
      </c>
    </row>
    <row r="181" spans="1:8" x14ac:dyDescent="0.25">
      <c r="A181" t="s">
        <v>28</v>
      </c>
      <c r="B181" t="s">
        <v>12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</row>
    <row r="182" spans="1:8" x14ac:dyDescent="0.25">
      <c r="A182" t="s">
        <v>28</v>
      </c>
      <c r="B182" t="s">
        <v>26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</row>
    <row r="183" spans="1:8" x14ac:dyDescent="0.25">
      <c r="A183" t="s">
        <v>28</v>
      </c>
      <c r="B183" t="s">
        <v>12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2</v>
      </c>
    </row>
    <row r="184" spans="1:8" x14ac:dyDescent="0.25">
      <c r="A184" t="s">
        <v>28</v>
      </c>
      <c r="B184" t="s">
        <v>26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525</v>
      </c>
    </row>
    <row r="185" spans="1:8" x14ac:dyDescent="0.25">
      <c r="A185" t="s">
        <v>28</v>
      </c>
      <c r="B185" t="s">
        <v>11</v>
      </c>
      <c r="C185">
        <v>819</v>
      </c>
      <c r="D185">
        <v>1152</v>
      </c>
      <c r="E185">
        <v>1559</v>
      </c>
      <c r="F185">
        <v>2069</v>
      </c>
      <c r="G185">
        <v>2645</v>
      </c>
      <c r="H185">
        <v>3302</v>
      </c>
    </row>
    <row r="186" spans="1:8" x14ac:dyDescent="0.25">
      <c r="A186" t="s">
        <v>28</v>
      </c>
      <c r="B186" t="s">
        <v>12</v>
      </c>
      <c r="C186">
        <v>405</v>
      </c>
      <c r="D186">
        <v>1070</v>
      </c>
      <c r="E186">
        <v>2064</v>
      </c>
      <c r="F186">
        <v>3501</v>
      </c>
      <c r="G186">
        <v>5348</v>
      </c>
      <c r="H186">
        <v>7674</v>
      </c>
    </row>
    <row r="187" spans="1:8" x14ac:dyDescent="0.25">
      <c r="A187" t="s">
        <v>28</v>
      </c>
      <c r="B187" t="s">
        <v>14</v>
      </c>
      <c r="C187">
        <v>0</v>
      </c>
      <c r="D187">
        <v>1000</v>
      </c>
      <c r="E187">
        <v>1000</v>
      </c>
      <c r="F187">
        <v>1000</v>
      </c>
      <c r="G187">
        <v>1000</v>
      </c>
      <c r="H187">
        <v>1000</v>
      </c>
    </row>
    <row r="188" spans="1:8" x14ac:dyDescent="0.25">
      <c r="A188" t="s">
        <v>28</v>
      </c>
      <c r="B188" t="s">
        <v>16</v>
      </c>
      <c r="C188">
        <v>0</v>
      </c>
      <c r="D188">
        <v>500</v>
      </c>
      <c r="E188">
        <v>2700</v>
      </c>
      <c r="F188">
        <v>3000</v>
      </c>
      <c r="G188">
        <v>5800</v>
      </c>
      <c r="H188">
        <v>5800</v>
      </c>
    </row>
    <row r="189" spans="1:8" x14ac:dyDescent="0.25">
      <c r="A189" t="s">
        <v>28</v>
      </c>
      <c r="B189" t="s">
        <v>12</v>
      </c>
      <c r="C189">
        <v>0</v>
      </c>
      <c r="D189">
        <v>0</v>
      </c>
      <c r="E189">
        <v>0</v>
      </c>
      <c r="F189">
        <v>0</v>
      </c>
      <c r="G189">
        <v>3</v>
      </c>
      <c r="H189">
        <v>13</v>
      </c>
    </row>
    <row r="190" spans="1:8" x14ac:dyDescent="0.25">
      <c r="A190" t="s">
        <v>28</v>
      </c>
      <c r="B190" t="s">
        <v>12</v>
      </c>
      <c r="C190">
        <v>10</v>
      </c>
      <c r="D190">
        <v>55</v>
      </c>
      <c r="E190">
        <v>78</v>
      </c>
      <c r="F190">
        <v>123</v>
      </c>
      <c r="G190">
        <v>187</v>
      </c>
      <c r="H190">
        <v>272</v>
      </c>
    </row>
    <row r="191" spans="1:8" x14ac:dyDescent="0.25">
      <c r="A191" t="s">
        <v>28</v>
      </c>
      <c r="B191" t="s">
        <v>14</v>
      </c>
      <c r="C191">
        <v>0</v>
      </c>
      <c r="D191">
        <v>0</v>
      </c>
      <c r="E191">
        <v>100</v>
      </c>
      <c r="F191">
        <v>100</v>
      </c>
      <c r="G191">
        <v>100</v>
      </c>
      <c r="H191">
        <v>100</v>
      </c>
    </row>
    <row r="192" spans="1:8" x14ac:dyDescent="0.25">
      <c r="A192" t="s">
        <v>28</v>
      </c>
      <c r="B192" t="s">
        <v>26</v>
      </c>
      <c r="C192">
        <v>0</v>
      </c>
      <c r="D192">
        <v>0</v>
      </c>
      <c r="E192">
        <v>74</v>
      </c>
      <c r="F192">
        <v>356</v>
      </c>
      <c r="G192">
        <v>678</v>
      </c>
      <c r="H192">
        <v>933</v>
      </c>
    </row>
    <row r="193" spans="1:8" x14ac:dyDescent="0.25">
      <c r="A193" t="s">
        <v>28</v>
      </c>
      <c r="B193" t="s">
        <v>14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113</v>
      </c>
    </row>
    <row r="194" spans="1:8" x14ac:dyDescent="0.25">
      <c r="A194" t="s">
        <v>29</v>
      </c>
      <c r="B194" t="s">
        <v>12</v>
      </c>
      <c r="C194">
        <v>39</v>
      </c>
      <c r="D194">
        <v>131</v>
      </c>
      <c r="E194">
        <v>231</v>
      </c>
      <c r="F194">
        <v>230</v>
      </c>
      <c r="G194">
        <v>232</v>
      </c>
      <c r="H194">
        <v>233</v>
      </c>
    </row>
    <row r="195" spans="1:8" x14ac:dyDescent="0.25">
      <c r="A195" t="s">
        <v>29</v>
      </c>
      <c r="B195" t="s">
        <v>12</v>
      </c>
      <c r="C195">
        <v>8</v>
      </c>
      <c r="D195">
        <v>26</v>
      </c>
      <c r="E195">
        <v>23</v>
      </c>
      <c r="F195">
        <v>21</v>
      </c>
      <c r="G195">
        <v>21</v>
      </c>
      <c r="H195">
        <v>21</v>
      </c>
    </row>
    <row r="196" spans="1:8" x14ac:dyDescent="0.25">
      <c r="A196" t="s">
        <v>29</v>
      </c>
      <c r="B196" t="s">
        <v>36</v>
      </c>
      <c r="C196">
        <v>95</v>
      </c>
      <c r="D196">
        <v>364</v>
      </c>
      <c r="E196">
        <v>544</v>
      </c>
      <c r="F196">
        <v>581</v>
      </c>
      <c r="G196">
        <v>623</v>
      </c>
      <c r="H196">
        <v>674</v>
      </c>
    </row>
    <row r="197" spans="1:8" x14ac:dyDescent="0.25">
      <c r="A197" t="s">
        <v>29</v>
      </c>
      <c r="B197" t="s">
        <v>12</v>
      </c>
      <c r="C197">
        <v>1</v>
      </c>
      <c r="D197">
        <v>0</v>
      </c>
      <c r="E197">
        <v>0</v>
      </c>
      <c r="F197">
        <v>0</v>
      </c>
      <c r="G197">
        <v>0</v>
      </c>
      <c r="H197">
        <v>0</v>
      </c>
    </row>
    <row r="198" spans="1:8" x14ac:dyDescent="0.25">
      <c r="A198" t="s">
        <v>31</v>
      </c>
      <c r="B198" t="s">
        <v>11</v>
      </c>
      <c r="C198">
        <v>31</v>
      </c>
      <c r="D198">
        <v>28</v>
      </c>
      <c r="E198">
        <v>28</v>
      </c>
      <c r="F198">
        <v>28</v>
      </c>
      <c r="G198">
        <v>27</v>
      </c>
      <c r="H198">
        <v>25</v>
      </c>
    </row>
    <row r="199" spans="1:8" x14ac:dyDescent="0.25">
      <c r="A199" t="s">
        <v>31</v>
      </c>
      <c r="B199" t="s">
        <v>36</v>
      </c>
      <c r="C199">
        <v>425</v>
      </c>
      <c r="D199">
        <v>425</v>
      </c>
      <c r="E199">
        <v>425</v>
      </c>
      <c r="F199">
        <v>425</v>
      </c>
      <c r="G199">
        <v>425</v>
      </c>
      <c r="H199">
        <v>425</v>
      </c>
    </row>
    <row r="200" spans="1:8" x14ac:dyDescent="0.25">
      <c r="A200" t="s">
        <v>31</v>
      </c>
      <c r="B200" t="s">
        <v>11</v>
      </c>
      <c r="C200">
        <v>45</v>
      </c>
      <c r="D200">
        <v>51</v>
      </c>
      <c r="E200">
        <v>50</v>
      </c>
      <c r="F200">
        <v>47</v>
      </c>
      <c r="G200">
        <v>52</v>
      </c>
      <c r="H200">
        <v>56</v>
      </c>
    </row>
    <row r="201" spans="1:8" x14ac:dyDescent="0.25">
      <c r="A201" t="s">
        <v>31</v>
      </c>
      <c r="B201" t="s">
        <v>11</v>
      </c>
      <c r="C201">
        <v>129</v>
      </c>
      <c r="D201">
        <v>134</v>
      </c>
      <c r="E201">
        <v>132</v>
      </c>
      <c r="F201">
        <v>128</v>
      </c>
      <c r="G201">
        <v>133</v>
      </c>
      <c r="H201">
        <v>137</v>
      </c>
    </row>
    <row r="202" spans="1:8" x14ac:dyDescent="0.25">
      <c r="A202" t="s">
        <v>31</v>
      </c>
      <c r="B202" t="s">
        <v>12</v>
      </c>
      <c r="C202">
        <v>88</v>
      </c>
      <c r="D202">
        <v>118</v>
      </c>
      <c r="E202">
        <v>143</v>
      </c>
      <c r="F202">
        <v>169</v>
      </c>
      <c r="G202">
        <v>209</v>
      </c>
      <c r="H202">
        <v>252</v>
      </c>
    </row>
    <row r="203" spans="1:8" x14ac:dyDescent="0.25">
      <c r="A203" t="s">
        <v>31</v>
      </c>
      <c r="B203" t="s">
        <v>36</v>
      </c>
      <c r="C203">
        <v>100</v>
      </c>
      <c r="D203">
        <v>100</v>
      </c>
      <c r="E203">
        <v>100</v>
      </c>
      <c r="F203">
        <v>100</v>
      </c>
      <c r="G203">
        <v>100</v>
      </c>
      <c r="H203">
        <v>100</v>
      </c>
    </row>
    <row r="204" spans="1:8" x14ac:dyDescent="0.25">
      <c r="A204" t="s">
        <v>31</v>
      </c>
      <c r="B204" t="s">
        <v>14</v>
      </c>
      <c r="C204">
        <v>200</v>
      </c>
      <c r="D204">
        <v>200</v>
      </c>
      <c r="E204">
        <v>200</v>
      </c>
      <c r="F204">
        <v>200</v>
      </c>
      <c r="G204">
        <v>200</v>
      </c>
      <c r="H204">
        <v>200</v>
      </c>
    </row>
    <row r="205" spans="1:8" x14ac:dyDescent="0.25">
      <c r="A205" t="s">
        <v>31</v>
      </c>
      <c r="B205" t="s">
        <v>11</v>
      </c>
      <c r="C205">
        <v>4</v>
      </c>
      <c r="D205">
        <v>4</v>
      </c>
      <c r="E205">
        <v>4</v>
      </c>
      <c r="F205">
        <v>3</v>
      </c>
      <c r="G205">
        <v>3</v>
      </c>
      <c r="H205">
        <v>3</v>
      </c>
    </row>
    <row r="206" spans="1:8" x14ac:dyDescent="0.25">
      <c r="A206" t="s">
        <v>31</v>
      </c>
      <c r="B206" t="s">
        <v>11</v>
      </c>
      <c r="C206">
        <v>464</v>
      </c>
      <c r="D206">
        <v>486</v>
      </c>
      <c r="E206">
        <v>484</v>
      </c>
      <c r="F206">
        <v>474</v>
      </c>
      <c r="G206">
        <v>490</v>
      </c>
      <c r="H206">
        <v>507</v>
      </c>
    </row>
    <row r="207" spans="1:8" x14ac:dyDescent="0.25">
      <c r="A207" t="s">
        <v>31</v>
      </c>
      <c r="B207" t="s">
        <v>12</v>
      </c>
      <c r="C207">
        <v>189</v>
      </c>
      <c r="D207">
        <v>360</v>
      </c>
      <c r="E207">
        <v>509</v>
      </c>
      <c r="F207">
        <v>638</v>
      </c>
      <c r="G207">
        <v>791</v>
      </c>
      <c r="H207">
        <v>938</v>
      </c>
    </row>
    <row r="208" spans="1:8" x14ac:dyDescent="0.25">
      <c r="A208" t="s">
        <v>31</v>
      </c>
      <c r="B208" t="s">
        <v>36</v>
      </c>
      <c r="C208">
        <v>50</v>
      </c>
      <c r="D208">
        <v>50</v>
      </c>
      <c r="E208">
        <v>50</v>
      </c>
      <c r="F208">
        <v>50</v>
      </c>
      <c r="G208">
        <v>50</v>
      </c>
      <c r="H208">
        <v>50</v>
      </c>
    </row>
    <row r="209" spans="1:8" x14ac:dyDescent="0.25">
      <c r="A209" t="s">
        <v>31</v>
      </c>
      <c r="B209" t="s">
        <v>16</v>
      </c>
      <c r="C209">
        <v>0</v>
      </c>
      <c r="D209">
        <v>50</v>
      </c>
      <c r="E209">
        <v>50</v>
      </c>
      <c r="F209">
        <v>50</v>
      </c>
      <c r="G209">
        <v>50</v>
      </c>
      <c r="H209">
        <v>50</v>
      </c>
    </row>
    <row r="210" spans="1:8" x14ac:dyDescent="0.25">
      <c r="A210" t="s">
        <v>32</v>
      </c>
      <c r="B210" t="s">
        <v>12</v>
      </c>
      <c r="C210">
        <v>22969</v>
      </c>
      <c r="D210">
        <v>24559</v>
      </c>
      <c r="E210">
        <v>28317</v>
      </c>
      <c r="F210">
        <v>31220</v>
      </c>
      <c r="G210">
        <v>33822</v>
      </c>
      <c r="H210">
        <v>36899</v>
      </c>
    </row>
    <row r="211" spans="1:8" x14ac:dyDescent="0.25">
      <c r="A211" t="s">
        <v>32</v>
      </c>
      <c r="B211" t="s">
        <v>11</v>
      </c>
      <c r="C211">
        <v>15745</v>
      </c>
      <c r="D211">
        <v>18293</v>
      </c>
      <c r="E211">
        <v>20997</v>
      </c>
      <c r="F211">
        <v>22989</v>
      </c>
      <c r="G211">
        <v>24659</v>
      </c>
      <c r="H211">
        <v>26641</v>
      </c>
    </row>
    <row r="212" spans="1:8" x14ac:dyDescent="0.25">
      <c r="A212" t="s">
        <v>32</v>
      </c>
      <c r="B212" t="s">
        <v>36</v>
      </c>
      <c r="C212">
        <v>5429</v>
      </c>
      <c r="D212">
        <v>10429</v>
      </c>
      <c r="E212">
        <v>20429</v>
      </c>
      <c r="F212">
        <v>22929</v>
      </c>
      <c r="G212">
        <v>25429</v>
      </c>
      <c r="H212">
        <v>27929</v>
      </c>
    </row>
    <row r="213" spans="1:8" x14ac:dyDescent="0.25">
      <c r="A213" t="s">
        <v>32</v>
      </c>
      <c r="B213" t="s">
        <v>36</v>
      </c>
      <c r="C213">
        <v>1000</v>
      </c>
      <c r="D213">
        <v>1000</v>
      </c>
      <c r="E213">
        <v>1500</v>
      </c>
      <c r="F213">
        <v>2000</v>
      </c>
      <c r="G213">
        <v>2500</v>
      </c>
      <c r="H213">
        <v>3000</v>
      </c>
    </row>
    <row r="214" spans="1:8" x14ac:dyDescent="0.25">
      <c r="A214" t="s">
        <v>32</v>
      </c>
      <c r="B214" t="s">
        <v>33</v>
      </c>
      <c r="C214">
        <v>20000</v>
      </c>
      <c r="D214">
        <v>20000</v>
      </c>
      <c r="E214">
        <v>20000</v>
      </c>
      <c r="F214">
        <v>20000</v>
      </c>
      <c r="G214">
        <v>20000</v>
      </c>
      <c r="H214">
        <v>20000</v>
      </c>
    </row>
    <row r="215" spans="1:8" x14ac:dyDescent="0.25">
      <c r="A215" t="s">
        <v>32</v>
      </c>
      <c r="B215" t="s">
        <v>33</v>
      </c>
      <c r="C215">
        <v>19258</v>
      </c>
      <c r="D215">
        <v>17749</v>
      </c>
      <c r="E215">
        <v>22990</v>
      </c>
      <c r="F215">
        <v>22874</v>
      </c>
      <c r="G215">
        <v>26759</v>
      </c>
      <c r="H215">
        <v>30312</v>
      </c>
    </row>
    <row r="216" spans="1:8" x14ac:dyDescent="0.25">
      <c r="A216" t="s">
        <v>32</v>
      </c>
      <c r="B216" t="s">
        <v>36</v>
      </c>
      <c r="C216">
        <v>83</v>
      </c>
      <c r="D216">
        <v>828</v>
      </c>
      <c r="E216">
        <v>4141</v>
      </c>
      <c r="F216">
        <v>8282</v>
      </c>
      <c r="G216">
        <v>12423</v>
      </c>
      <c r="H216">
        <v>16564</v>
      </c>
    </row>
    <row r="217" spans="1:8" x14ac:dyDescent="0.25">
      <c r="A217" t="s">
        <v>32</v>
      </c>
      <c r="B217" t="s">
        <v>36</v>
      </c>
      <c r="C217">
        <v>1000</v>
      </c>
      <c r="D217">
        <v>1000</v>
      </c>
      <c r="E217">
        <v>1000</v>
      </c>
      <c r="F217">
        <v>1000</v>
      </c>
      <c r="G217">
        <v>1000</v>
      </c>
      <c r="H217">
        <v>1000</v>
      </c>
    </row>
    <row r="218" spans="1:8" x14ac:dyDescent="0.25">
      <c r="A218" t="s">
        <v>32</v>
      </c>
      <c r="B218" t="s">
        <v>36</v>
      </c>
      <c r="C218">
        <v>2500</v>
      </c>
      <c r="D218">
        <v>2500</v>
      </c>
      <c r="E218">
        <v>2500</v>
      </c>
      <c r="F218">
        <v>2500</v>
      </c>
      <c r="G218">
        <v>2500</v>
      </c>
      <c r="H218">
        <v>2500</v>
      </c>
    </row>
    <row r="219" spans="1:8" x14ac:dyDescent="0.25">
      <c r="A219" t="s">
        <v>32</v>
      </c>
      <c r="B219" t="s">
        <v>36</v>
      </c>
      <c r="C219">
        <v>3000</v>
      </c>
      <c r="D219">
        <v>3000</v>
      </c>
      <c r="E219">
        <v>3000</v>
      </c>
      <c r="F219">
        <v>3000</v>
      </c>
      <c r="G219">
        <v>3000</v>
      </c>
      <c r="H219">
        <v>3000</v>
      </c>
    </row>
    <row r="220" spans="1:8" x14ac:dyDescent="0.25">
      <c r="A220" t="s">
        <v>32</v>
      </c>
      <c r="B220" t="s">
        <v>36</v>
      </c>
      <c r="C220">
        <v>20000</v>
      </c>
      <c r="D220">
        <v>20000</v>
      </c>
      <c r="E220">
        <v>20000</v>
      </c>
      <c r="F220">
        <v>20000</v>
      </c>
      <c r="G220">
        <v>20000</v>
      </c>
      <c r="H220">
        <v>20000</v>
      </c>
    </row>
    <row r="221" spans="1:8" x14ac:dyDescent="0.25">
      <c r="A221" t="s">
        <v>32</v>
      </c>
      <c r="B221" t="s">
        <v>26</v>
      </c>
      <c r="C221">
        <v>10000</v>
      </c>
      <c r="D221">
        <v>25000</v>
      </c>
      <c r="E221">
        <v>25000</v>
      </c>
      <c r="F221">
        <v>50000</v>
      </c>
      <c r="G221">
        <v>50000</v>
      </c>
      <c r="H221">
        <v>50000</v>
      </c>
    </row>
    <row r="222" spans="1:8" x14ac:dyDescent="0.25">
      <c r="A222" t="s">
        <v>32</v>
      </c>
      <c r="B222" t="s">
        <v>12</v>
      </c>
      <c r="C222">
        <v>89</v>
      </c>
      <c r="D222">
        <v>287</v>
      </c>
      <c r="E222">
        <v>492</v>
      </c>
      <c r="F222">
        <v>542</v>
      </c>
      <c r="G222">
        <v>540</v>
      </c>
      <c r="H222">
        <v>539</v>
      </c>
    </row>
    <row r="223" spans="1:8" x14ac:dyDescent="0.25">
      <c r="A223" t="s">
        <v>32</v>
      </c>
      <c r="B223" t="s">
        <v>11</v>
      </c>
      <c r="C223">
        <v>486</v>
      </c>
      <c r="D223">
        <v>516</v>
      </c>
      <c r="E223">
        <v>553</v>
      </c>
      <c r="F223">
        <v>553</v>
      </c>
      <c r="G223">
        <v>552</v>
      </c>
      <c r="H223">
        <v>552</v>
      </c>
    </row>
    <row r="224" spans="1:8" x14ac:dyDescent="0.25">
      <c r="A224" t="s">
        <v>32</v>
      </c>
      <c r="B224" t="s">
        <v>12</v>
      </c>
      <c r="C224">
        <v>246</v>
      </c>
      <c r="D224">
        <v>479</v>
      </c>
      <c r="E224">
        <v>614</v>
      </c>
      <c r="F224">
        <v>724</v>
      </c>
      <c r="G224">
        <v>822</v>
      </c>
      <c r="H224">
        <v>921</v>
      </c>
    </row>
    <row r="225" spans="1:8" x14ac:dyDescent="0.25">
      <c r="A225" t="s">
        <v>32</v>
      </c>
      <c r="B225" t="s">
        <v>36</v>
      </c>
      <c r="C225">
        <v>170</v>
      </c>
      <c r="D225">
        <v>175</v>
      </c>
      <c r="E225">
        <v>15</v>
      </c>
      <c r="F225">
        <v>0</v>
      </c>
      <c r="G225">
        <v>0</v>
      </c>
      <c r="H225">
        <v>0</v>
      </c>
    </row>
    <row r="226" spans="1:8" x14ac:dyDescent="0.25">
      <c r="A226" t="s">
        <v>32</v>
      </c>
      <c r="B226" t="s">
        <v>12</v>
      </c>
      <c r="C226">
        <v>0</v>
      </c>
      <c r="D226">
        <v>0</v>
      </c>
      <c r="E226">
        <v>10</v>
      </c>
      <c r="F226">
        <v>24</v>
      </c>
      <c r="G226">
        <v>40</v>
      </c>
      <c r="H226">
        <v>59</v>
      </c>
    </row>
    <row r="227" spans="1:8" x14ac:dyDescent="0.25">
      <c r="A227" t="s">
        <v>32</v>
      </c>
      <c r="B227" t="s">
        <v>12</v>
      </c>
      <c r="C227">
        <v>6</v>
      </c>
      <c r="D227">
        <v>1</v>
      </c>
      <c r="E227">
        <v>0</v>
      </c>
      <c r="F227">
        <v>0</v>
      </c>
      <c r="G227">
        <v>0</v>
      </c>
      <c r="H227">
        <v>0</v>
      </c>
    </row>
    <row r="228" spans="1:8" x14ac:dyDescent="0.25">
      <c r="A228" t="s">
        <v>32</v>
      </c>
      <c r="B228" t="s">
        <v>11</v>
      </c>
      <c r="C228">
        <v>19</v>
      </c>
      <c r="D228">
        <v>21</v>
      </c>
      <c r="E228">
        <v>24</v>
      </c>
      <c r="F228">
        <v>26</v>
      </c>
      <c r="G228">
        <v>29</v>
      </c>
      <c r="H228">
        <v>31</v>
      </c>
    </row>
    <row r="229" spans="1:8" x14ac:dyDescent="0.25">
      <c r="A229" t="s">
        <v>32</v>
      </c>
      <c r="B229" t="s">
        <v>12</v>
      </c>
      <c r="C229">
        <v>13</v>
      </c>
      <c r="D229">
        <v>11</v>
      </c>
      <c r="E229">
        <v>10</v>
      </c>
      <c r="F229">
        <v>8</v>
      </c>
      <c r="G229">
        <v>9</v>
      </c>
      <c r="H229">
        <v>10</v>
      </c>
    </row>
    <row r="230" spans="1:8" x14ac:dyDescent="0.25">
      <c r="A230" t="s">
        <v>32</v>
      </c>
      <c r="B230" t="s">
        <v>36</v>
      </c>
      <c r="C230">
        <v>0</v>
      </c>
      <c r="D230">
        <v>1</v>
      </c>
      <c r="E230">
        <v>3</v>
      </c>
      <c r="F230">
        <v>14</v>
      </c>
      <c r="G230">
        <v>15</v>
      </c>
      <c r="H230">
        <v>17</v>
      </c>
    </row>
    <row r="231" spans="1:8" x14ac:dyDescent="0.25">
      <c r="A231" t="s">
        <v>32</v>
      </c>
      <c r="B231" t="s">
        <v>36</v>
      </c>
      <c r="C231">
        <v>265</v>
      </c>
      <c r="D231">
        <v>244</v>
      </c>
      <c r="E231">
        <v>219</v>
      </c>
      <c r="F231">
        <v>203</v>
      </c>
      <c r="G231">
        <v>186</v>
      </c>
      <c r="H231">
        <v>170</v>
      </c>
    </row>
    <row r="232" spans="1:8" x14ac:dyDescent="0.25">
      <c r="A232" t="s">
        <v>32</v>
      </c>
      <c r="B232" t="s">
        <v>16</v>
      </c>
      <c r="C232">
        <v>0</v>
      </c>
      <c r="D232">
        <v>0</v>
      </c>
      <c r="E232">
        <v>0</v>
      </c>
      <c r="F232">
        <v>0</v>
      </c>
      <c r="G232">
        <v>25</v>
      </c>
      <c r="H232">
        <v>76</v>
      </c>
    </row>
    <row r="233" spans="1:8" x14ac:dyDescent="0.25">
      <c r="A233" t="s">
        <v>32</v>
      </c>
      <c r="B233" t="s">
        <v>11</v>
      </c>
      <c r="C233">
        <v>163</v>
      </c>
      <c r="D233">
        <v>184</v>
      </c>
      <c r="E233">
        <v>204</v>
      </c>
      <c r="F233">
        <v>229</v>
      </c>
      <c r="G233">
        <v>251</v>
      </c>
      <c r="H233">
        <v>272</v>
      </c>
    </row>
    <row r="234" spans="1:8" x14ac:dyDescent="0.25">
      <c r="A234" t="s">
        <v>32</v>
      </c>
      <c r="B234" t="s">
        <v>12</v>
      </c>
      <c r="C234">
        <v>74</v>
      </c>
      <c r="D234">
        <v>94</v>
      </c>
      <c r="E234">
        <v>87</v>
      </c>
      <c r="F234">
        <v>87</v>
      </c>
      <c r="G234">
        <v>96</v>
      </c>
      <c r="H234">
        <v>103</v>
      </c>
    </row>
    <row r="235" spans="1:8" x14ac:dyDescent="0.25">
      <c r="A235" t="s">
        <v>32</v>
      </c>
      <c r="B235" t="s">
        <v>11</v>
      </c>
      <c r="C235">
        <v>65</v>
      </c>
      <c r="D235">
        <v>64</v>
      </c>
      <c r="E235">
        <v>64</v>
      </c>
      <c r="F235">
        <v>63</v>
      </c>
      <c r="G235">
        <v>63</v>
      </c>
      <c r="H235">
        <v>63</v>
      </c>
    </row>
    <row r="236" spans="1:8" x14ac:dyDescent="0.25">
      <c r="A236" t="s">
        <v>32</v>
      </c>
      <c r="B236" t="s">
        <v>12</v>
      </c>
      <c r="C236">
        <v>42</v>
      </c>
      <c r="D236">
        <v>77</v>
      </c>
      <c r="E236">
        <v>108</v>
      </c>
      <c r="F236">
        <v>122</v>
      </c>
      <c r="G236">
        <v>137</v>
      </c>
      <c r="H236">
        <v>152</v>
      </c>
    </row>
    <row r="237" spans="1:8" x14ac:dyDescent="0.25">
      <c r="A237" t="s">
        <v>32</v>
      </c>
      <c r="B237" t="s">
        <v>36</v>
      </c>
      <c r="C237">
        <v>425</v>
      </c>
      <c r="D237">
        <v>425</v>
      </c>
      <c r="E237">
        <v>425</v>
      </c>
      <c r="F237">
        <v>425</v>
      </c>
      <c r="G237">
        <v>425</v>
      </c>
      <c r="H237">
        <v>425</v>
      </c>
    </row>
    <row r="238" spans="1:8" x14ac:dyDescent="0.25">
      <c r="A238" t="s">
        <v>32</v>
      </c>
      <c r="B238" t="s">
        <v>11</v>
      </c>
      <c r="C238">
        <v>29</v>
      </c>
      <c r="D238">
        <v>33</v>
      </c>
      <c r="E238">
        <v>36</v>
      </c>
      <c r="F238">
        <v>40</v>
      </c>
      <c r="G238">
        <v>43</v>
      </c>
      <c r="H238">
        <v>47</v>
      </c>
    </row>
    <row r="239" spans="1:8" x14ac:dyDescent="0.25">
      <c r="A239" t="s">
        <v>32</v>
      </c>
      <c r="B239" t="s">
        <v>26</v>
      </c>
      <c r="C239">
        <v>0</v>
      </c>
      <c r="D239">
        <v>199</v>
      </c>
      <c r="E239">
        <v>199</v>
      </c>
      <c r="F239">
        <v>199</v>
      </c>
      <c r="G239">
        <v>199</v>
      </c>
      <c r="H239">
        <v>199</v>
      </c>
    </row>
    <row r="240" spans="1:8" x14ac:dyDescent="0.25">
      <c r="A240" t="s">
        <v>32</v>
      </c>
      <c r="B240" t="s">
        <v>26</v>
      </c>
      <c r="C240">
        <v>0</v>
      </c>
      <c r="D240">
        <v>101</v>
      </c>
      <c r="E240">
        <v>101</v>
      </c>
      <c r="F240">
        <v>101</v>
      </c>
      <c r="G240">
        <v>101</v>
      </c>
      <c r="H240">
        <v>101</v>
      </c>
    </row>
    <row r="241" spans="1:8" x14ac:dyDescent="0.25">
      <c r="A241" t="s">
        <v>32</v>
      </c>
      <c r="B241" t="s">
        <v>16</v>
      </c>
      <c r="C241">
        <v>0</v>
      </c>
      <c r="D241">
        <v>400</v>
      </c>
      <c r="E241">
        <v>400</v>
      </c>
      <c r="F241">
        <v>400</v>
      </c>
      <c r="G241">
        <v>400</v>
      </c>
      <c r="H241">
        <v>400</v>
      </c>
    </row>
    <row r="242" spans="1:8" x14ac:dyDescent="0.25">
      <c r="A242" t="s">
        <v>32</v>
      </c>
      <c r="B242" t="s">
        <v>11</v>
      </c>
      <c r="C242">
        <v>38</v>
      </c>
      <c r="D242">
        <v>53</v>
      </c>
      <c r="E242">
        <v>67</v>
      </c>
      <c r="F242">
        <v>83</v>
      </c>
      <c r="G242">
        <v>98</v>
      </c>
      <c r="H242">
        <v>112</v>
      </c>
    </row>
    <row r="243" spans="1:8" x14ac:dyDescent="0.25">
      <c r="A243" t="s">
        <v>32</v>
      </c>
      <c r="B243" t="s">
        <v>16</v>
      </c>
      <c r="C243">
        <v>0</v>
      </c>
      <c r="D243">
        <v>48</v>
      </c>
      <c r="E243">
        <v>129</v>
      </c>
      <c r="F243">
        <v>222</v>
      </c>
      <c r="G243">
        <v>304</v>
      </c>
      <c r="H243">
        <v>381</v>
      </c>
    </row>
    <row r="244" spans="1:8" x14ac:dyDescent="0.25">
      <c r="A244" t="s">
        <v>32</v>
      </c>
      <c r="B244" t="s">
        <v>11</v>
      </c>
      <c r="C244">
        <v>82</v>
      </c>
      <c r="D244">
        <v>86</v>
      </c>
      <c r="E244">
        <v>90</v>
      </c>
      <c r="F244">
        <v>95</v>
      </c>
      <c r="G244">
        <v>99</v>
      </c>
      <c r="H244">
        <v>104</v>
      </c>
    </row>
    <row r="245" spans="1:8" x14ac:dyDescent="0.25">
      <c r="A245" t="s">
        <v>32</v>
      </c>
      <c r="B245" t="s">
        <v>12</v>
      </c>
      <c r="C245">
        <v>20</v>
      </c>
      <c r="D245">
        <v>36</v>
      </c>
      <c r="E245">
        <v>51</v>
      </c>
      <c r="F245">
        <v>73</v>
      </c>
      <c r="G245">
        <v>96</v>
      </c>
      <c r="H245">
        <v>122</v>
      </c>
    </row>
    <row r="246" spans="1:8" x14ac:dyDescent="0.25">
      <c r="A246" t="s">
        <v>32</v>
      </c>
      <c r="B246" t="s">
        <v>11</v>
      </c>
      <c r="C246">
        <v>374</v>
      </c>
      <c r="D246">
        <v>437</v>
      </c>
      <c r="E246">
        <v>498</v>
      </c>
      <c r="F246">
        <v>566</v>
      </c>
      <c r="G246">
        <v>628</v>
      </c>
      <c r="H246">
        <v>686</v>
      </c>
    </row>
    <row r="247" spans="1:8" x14ac:dyDescent="0.25">
      <c r="A247" t="s">
        <v>32</v>
      </c>
      <c r="B247" t="s">
        <v>12</v>
      </c>
      <c r="C247">
        <v>187</v>
      </c>
      <c r="D247">
        <v>301</v>
      </c>
      <c r="E247">
        <v>426</v>
      </c>
      <c r="F247">
        <v>604</v>
      </c>
      <c r="G247">
        <v>773</v>
      </c>
      <c r="H247">
        <v>972</v>
      </c>
    </row>
    <row r="248" spans="1:8" x14ac:dyDescent="0.25">
      <c r="A248" t="s">
        <v>32</v>
      </c>
      <c r="B248" t="s">
        <v>11</v>
      </c>
      <c r="C248">
        <v>1395</v>
      </c>
      <c r="D248">
        <v>1823</v>
      </c>
      <c r="E248">
        <v>1819</v>
      </c>
      <c r="F248">
        <v>1816</v>
      </c>
      <c r="G248">
        <v>1815</v>
      </c>
      <c r="H248">
        <v>1815</v>
      </c>
    </row>
    <row r="249" spans="1:8" x14ac:dyDescent="0.25">
      <c r="A249" t="s">
        <v>32</v>
      </c>
      <c r="B249" t="s">
        <v>12</v>
      </c>
      <c r="C249">
        <v>702</v>
      </c>
      <c r="D249">
        <v>1652</v>
      </c>
      <c r="E249">
        <v>2408</v>
      </c>
      <c r="F249">
        <v>3052</v>
      </c>
      <c r="G249">
        <v>3640</v>
      </c>
      <c r="H249">
        <v>3921</v>
      </c>
    </row>
    <row r="250" spans="1:8" x14ac:dyDescent="0.25">
      <c r="A250" t="s">
        <v>32</v>
      </c>
      <c r="B250" t="s">
        <v>14</v>
      </c>
      <c r="C250">
        <v>500</v>
      </c>
      <c r="D250">
        <v>500</v>
      </c>
      <c r="E250">
        <v>500</v>
      </c>
      <c r="F250">
        <v>500</v>
      </c>
      <c r="G250">
        <v>500</v>
      </c>
      <c r="H250">
        <v>500</v>
      </c>
    </row>
    <row r="251" spans="1:8" x14ac:dyDescent="0.25">
      <c r="A251" t="s">
        <v>32</v>
      </c>
      <c r="B251" t="s">
        <v>16</v>
      </c>
      <c r="C251">
        <v>1000</v>
      </c>
      <c r="D251">
        <v>1000</v>
      </c>
      <c r="E251">
        <v>1000</v>
      </c>
      <c r="F251">
        <v>1000</v>
      </c>
      <c r="G251">
        <v>1000</v>
      </c>
      <c r="H251">
        <v>1000</v>
      </c>
    </row>
    <row r="252" spans="1:8" x14ac:dyDescent="0.25">
      <c r="A252" t="s">
        <v>32</v>
      </c>
      <c r="B252" t="s">
        <v>11</v>
      </c>
      <c r="C252">
        <v>170</v>
      </c>
      <c r="D252">
        <v>436</v>
      </c>
      <c r="E252">
        <v>753</v>
      </c>
      <c r="F252">
        <v>813</v>
      </c>
      <c r="G252">
        <v>843</v>
      </c>
      <c r="H252">
        <v>882</v>
      </c>
    </row>
    <row r="253" spans="1:8" x14ac:dyDescent="0.25">
      <c r="A253" t="s">
        <v>32</v>
      </c>
      <c r="B253" t="s">
        <v>36</v>
      </c>
      <c r="C253">
        <v>2967</v>
      </c>
      <c r="D253">
        <v>4136</v>
      </c>
      <c r="E253">
        <v>4588</v>
      </c>
      <c r="F253">
        <v>2891</v>
      </c>
      <c r="G253">
        <v>2368</v>
      </c>
      <c r="H253">
        <v>1988</v>
      </c>
    </row>
    <row r="254" spans="1:8" x14ac:dyDescent="0.25">
      <c r="A254" t="s">
        <v>32</v>
      </c>
      <c r="B254" t="s">
        <v>16</v>
      </c>
      <c r="C254">
        <v>0</v>
      </c>
      <c r="D254">
        <v>0</v>
      </c>
      <c r="E254">
        <v>0</v>
      </c>
      <c r="F254">
        <v>662</v>
      </c>
      <c r="G254">
        <v>1576</v>
      </c>
      <c r="H254">
        <v>2349</v>
      </c>
    </row>
    <row r="255" spans="1:8" x14ac:dyDescent="0.25">
      <c r="A255" t="s">
        <v>32</v>
      </c>
      <c r="B255" t="s">
        <v>11</v>
      </c>
      <c r="C255">
        <v>176</v>
      </c>
      <c r="D255">
        <v>183</v>
      </c>
      <c r="E255">
        <v>190</v>
      </c>
      <c r="F255">
        <v>197</v>
      </c>
      <c r="G255">
        <v>204</v>
      </c>
      <c r="H255">
        <v>211</v>
      </c>
    </row>
    <row r="256" spans="1:8" x14ac:dyDescent="0.25">
      <c r="A256" t="s">
        <v>32</v>
      </c>
      <c r="B256" t="s">
        <v>12</v>
      </c>
      <c r="C256">
        <v>116</v>
      </c>
      <c r="D256">
        <v>224</v>
      </c>
      <c r="E256">
        <v>333</v>
      </c>
      <c r="F256">
        <v>441</v>
      </c>
      <c r="G256">
        <v>546</v>
      </c>
      <c r="H256">
        <v>648</v>
      </c>
    </row>
    <row r="257" spans="1:8" x14ac:dyDescent="0.25">
      <c r="A257" t="s">
        <v>32</v>
      </c>
      <c r="B257" t="s">
        <v>11</v>
      </c>
      <c r="C257">
        <v>218</v>
      </c>
      <c r="D257">
        <v>214</v>
      </c>
      <c r="E257">
        <v>211</v>
      </c>
      <c r="F257">
        <v>211</v>
      </c>
      <c r="G257">
        <v>211</v>
      </c>
      <c r="H257">
        <v>211</v>
      </c>
    </row>
    <row r="258" spans="1:8" x14ac:dyDescent="0.25">
      <c r="A258" t="s">
        <v>32</v>
      </c>
      <c r="B258" t="s">
        <v>12</v>
      </c>
      <c r="C258">
        <v>108</v>
      </c>
      <c r="D258">
        <v>137</v>
      </c>
      <c r="E258">
        <v>171</v>
      </c>
      <c r="F258">
        <v>215</v>
      </c>
      <c r="G258">
        <v>254</v>
      </c>
      <c r="H258">
        <v>294</v>
      </c>
    </row>
    <row r="259" spans="1:8" x14ac:dyDescent="0.25">
      <c r="A259" t="s">
        <v>32</v>
      </c>
      <c r="B259" t="s">
        <v>11</v>
      </c>
      <c r="C259">
        <v>171</v>
      </c>
      <c r="D259">
        <v>234</v>
      </c>
      <c r="E259">
        <v>294</v>
      </c>
      <c r="F259">
        <v>362</v>
      </c>
      <c r="G259">
        <v>422</v>
      </c>
      <c r="H259">
        <v>477</v>
      </c>
    </row>
    <row r="260" spans="1:8" x14ac:dyDescent="0.25">
      <c r="A260" t="s">
        <v>32</v>
      </c>
      <c r="B260" t="s">
        <v>14</v>
      </c>
      <c r="C260">
        <v>0</v>
      </c>
      <c r="D260">
        <v>600</v>
      </c>
      <c r="E260">
        <v>600</v>
      </c>
      <c r="F260">
        <v>600</v>
      </c>
      <c r="G260">
        <v>600</v>
      </c>
      <c r="H260">
        <v>600</v>
      </c>
    </row>
    <row r="261" spans="1:8" x14ac:dyDescent="0.25">
      <c r="A261" t="s">
        <v>32</v>
      </c>
      <c r="B261" t="s">
        <v>11</v>
      </c>
      <c r="C261">
        <v>448</v>
      </c>
      <c r="D261">
        <v>541</v>
      </c>
      <c r="E261">
        <v>630</v>
      </c>
      <c r="F261">
        <v>733</v>
      </c>
      <c r="G261">
        <v>825</v>
      </c>
      <c r="H261">
        <v>911</v>
      </c>
    </row>
    <row r="262" spans="1:8" x14ac:dyDescent="0.25">
      <c r="A262" t="s">
        <v>32</v>
      </c>
      <c r="B262" t="s">
        <v>14</v>
      </c>
      <c r="C262">
        <v>0</v>
      </c>
      <c r="D262">
        <v>0</v>
      </c>
      <c r="E262">
        <v>0</v>
      </c>
      <c r="F262">
        <v>1000</v>
      </c>
      <c r="G262">
        <v>1000</v>
      </c>
      <c r="H262">
        <v>1000</v>
      </c>
    </row>
    <row r="263" spans="1:8" x14ac:dyDescent="0.25">
      <c r="A263" t="s">
        <v>32</v>
      </c>
      <c r="B263" t="s">
        <v>16</v>
      </c>
      <c r="C263">
        <v>0</v>
      </c>
      <c r="D263">
        <v>0</v>
      </c>
      <c r="E263">
        <v>0</v>
      </c>
      <c r="F263">
        <v>500</v>
      </c>
      <c r="G263">
        <v>2000</v>
      </c>
      <c r="H263">
        <v>2000</v>
      </c>
    </row>
    <row r="264" spans="1:8" x14ac:dyDescent="0.25">
      <c r="A264" t="s">
        <v>32</v>
      </c>
      <c r="B264" t="s">
        <v>12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</row>
    <row r="265" spans="1:8" x14ac:dyDescent="0.25">
      <c r="A265" t="s">
        <v>32</v>
      </c>
      <c r="B265" t="s">
        <v>11</v>
      </c>
      <c r="C265">
        <v>12</v>
      </c>
      <c r="D265">
        <v>12</v>
      </c>
      <c r="E265">
        <v>12</v>
      </c>
      <c r="F265">
        <v>11</v>
      </c>
      <c r="G265">
        <v>11</v>
      </c>
      <c r="H265">
        <v>11</v>
      </c>
    </row>
    <row r="266" spans="1:8" x14ac:dyDescent="0.25">
      <c r="A266" t="s">
        <v>32</v>
      </c>
      <c r="B266" t="s">
        <v>11</v>
      </c>
      <c r="C266">
        <v>3194</v>
      </c>
      <c r="D266">
        <v>4276</v>
      </c>
      <c r="E266">
        <v>5311</v>
      </c>
      <c r="F266">
        <v>6474</v>
      </c>
      <c r="G266">
        <v>7503</v>
      </c>
      <c r="H266">
        <v>8463</v>
      </c>
    </row>
    <row r="267" spans="1:8" x14ac:dyDescent="0.25">
      <c r="A267" t="s">
        <v>32</v>
      </c>
      <c r="B267" t="s">
        <v>12</v>
      </c>
      <c r="C267">
        <v>604</v>
      </c>
      <c r="D267">
        <v>2105</v>
      </c>
      <c r="E267">
        <v>2625</v>
      </c>
      <c r="F267">
        <v>3029</v>
      </c>
      <c r="G267">
        <v>3514</v>
      </c>
      <c r="H267">
        <v>3966</v>
      </c>
    </row>
    <row r="268" spans="1:8" x14ac:dyDescent="0.25">
      <c r="A268" t="s">
        <v>32</v>
      </c>
      <c r="B268" t="s">
        <v>36</v>
      </c>
      <c r="C268">
        <v>500</v>
      </c>
      <c r="D268">
        <v>1000</v>
      </c>
      <c r="E268">
        <v>2000</v>
      </c>
      <c r="F268">
        <v>2000</v>
      </c>
      <c r="G268">
        <v>4000</v>
      </c>
      <c r="H268">
        <v>4000</v>
      </c>
    </row>
    <row r="269" spans="1:8" x14ac:dyDescent="0.25">
      <c r="A269" t="s">
        <v>32</v>
      </c>
      <c r="B269" t="s">
        <v>14</v>
      </c>
      <c r="C269">
        <v>0</v>
      </c>
      <c r="D269">
        <v>0</v>
      </c>
      <c r="E269">
        <v>1000</v>
      </c>
      <c r="F269">
        <v>1000</v>
      </c>
      <c r="G269">
        <v>1000</v>
      </c>
      <c r="H269">
        <v>1000</v>
      </c>
    </row>
    <row r="270" spans="1:8" x14ac:dyDescent="0.25">
      <c r="A270" t="s">
        <v>32</v>
      </c>
      <c r="B270" t="s">
        <v>16</v>
      </c>
      <c r="C270">
        <v>0</v>
      </c>
      <c r="D270">
        <v>0</v>
      </c>
      <c r="E270">
        <v>0</v>
      </c>
      <c r="F270">
        <v>3000</v>
      </c>
      <c r="G270">
        <v>3000</v>
      </c>
      <c r="H270">
        <v>4000</v>
      </c>
    </row>
    <row r="271" spans="1:8" x14ac:dyDescent="0.25">
      <c r="A271" t="s">
        <v>32</v>
      </c>
      <c r="B271" t="s">
        <v>16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2000</v>
      </c>
    </row>
    <row r="272" spans="1:8" x14ac:dyDescent="0.25">
      <c r="A272" t="s">
        <v>32</v>
      </c>
      <c r="B272" t="s">
        <v>11</v>
      </c>
      <c r="C272">
        <v>58</v>
      </c>
      <c r="D272">
        <v>57</v>
      </c>
      <c r="E272">
        <v>56</v>
      </c>
      <c r="F272">
        <v>56</v>
      </c>
      <c r="G272">
        <v>56</v>
      </c>
      <c r="H272">
        <v>57</v>
      </c>
    </row>
    <row r="273" spans="1:8" x14ac:dyDescent="0.25">
      <c r="A273" t="s">
        <v>32</v>
      </c>
      <c r="B273" t="s">
        <v>12</v>
      </c>
      <c r="C273">
        <v>38</v>
      </c>
      <c r="D273">
        <v>67</v>
      </c>
      <c r="E273">
        <v>79</v>
      </c>
      <c r="F273">
        <v>91</v>
      </c>
      <c r="G273">
        <v>104</v>
      </c>
      <c r="H273">
        <v>118</v>
      </c>
    </row>
    <row r="274" spans="1:8" x14ac:dyDescent="0.25">
      <c r="A274" t="s">
        <v>32</v>
      </c>
      <c r="B274" t="s">
        <v>16</v>
      </c>
      <c r="C274">
        <v>0</v>
      </c>
      <c r="D274">
        <v>400</v>
      </c>
      <c r="E274">
        <v>400</v>
      </c>
      <c r="F274">
        <v>400</v>
      </c>
      <c r="G274">
        <v>400</v>
      </c>
      <c r="H274">
        <v>400</v>
      </c>
    </row>
    <row r="275" spans="1:8" x14ac:dyDescent="0.25">
      <c r="A275" t="s">
        <v>32</v>
      </c>
      <c r="B275" t="s">
        <v>11</v>
      </c>
      <c r="C275">
        <v>117</v>
      </c>
      <c r="D275">
        <v>114</v>
      </c>
      <c r="E275">
        <v>111</v>
      </c>
      <c r="F275">
        <v>110</v>
      </c>
      <c r="G275">
        <v>110</v>
      </c>
      <c r="H275">
        <v>110</v>
      </c>
    </row>
    <row r="276" spans="1:8" x14ac:dyDescent="0.25">
      <c r="A276" t="s">
        <v>32</v>
      </c>
      <c r="B276" t="s">
        <v>12</v>
      </c>
      <c r="C276">
        <v>38</v>
      </c>
      <c r="D276">
        <v>16</v>
      </c>
      <c r="E276">
        <v>0</v>
      </c>
      <c r="F276">
        <v>0</v>
      </c>
      <c r="G276">
        <v>0</v>
      </c>
      <c r="H276">
        <v>0</v>
      </c>
    </row>
    <row r="277" spans="1:8" x14ac:dyDescent="0.25">
      <c r="A277" t="s">
        <v>32</v>
      </c>
      <c r="B277" t="s">
        <v>36</v>
      </c>
      <c r="C277">
        <v>3500</v>
      </c>
      <c r="D277">
        <v>7500</v>
      </c>
      <c r="E277">
        <v>7500</v>
      </c>
      <c r="F277">
        <v>8500</v>
      </c>
      <c r="G277">
        <v>9500</v>
      </c>
      <c r="H277">
        <v>10500</v>
      </c>
    </row>
    <row r="278" spans="1:8" x14ac:dyDescent="0.25">
      <c r="A278" t="s">
        <v>32</v>
      </c>
      <c r="B278" t="s">
        <v>16</v>
      </c>
      <c r="C278">
        <v>0</v>
      </c>
      <c r="D278">
        <v>0</v>
      </c>
      <c r="E278">
        <v>0</v>
      </c>
      <c r="F278">
        <v>0</v>
      </c>
      <c r="G278">
        <v>4543</v>
      </c>
      <c r="H278">
        <v>11030</v>
      </c>
    </row>
    <row r="279" spans="1:8" x14ac:dyDescent="0.25">
      <c r="A279" t="s">
        <v>32</v>
      </c>
      <c r="B279" t="s">
        <v>11</v>
      </c>
      <c r="C279">
        <v>217</v>
      </c>
      <c r="D279">
        <v>217</v>
      </c>
      <c r="E279">
        <v>216</v>
      </c>
      <c r="F279">
        <v>216</v>
      </c>
      <c r="G279">
        <v>216</v>
      </c>
      <c r="H279">
        <v>216</v>
      </c>
    </row>
    <row r="280" spans="1:8" x14ac:dyDescent="0.25">
      <c r="A280" t="s">
        <v>32</v>
      </c>
      <c r="B280" t="s">
        <v>12</v>
      </c>
      <c r="C280">
        <v>144</v>
      </c>
      <c r="D280">
        <v>272</v>
      </c>
      <c r="E280">
        <v>386</v>
      </c>
      <c r="F280">
        <v>487</v>
      </c>
      <c r="G280">
        <v>581</v>
      </c>
      <c r="H280">
        <v>665</v>
      </c>
    </row>
    <row r="281" spans="1:8" x14ac:dyDescent="0.25">
      <c r="A281" t="s">
        <v>32</v>
      </c>
      <c r="B281" t="s">
        <v>11</v>
      </c>
      <c r="C281">
        <v>1268</v>
      </c>
      <c r="D281">
        <v>1508</v>
      </c>
      <c r="E281">
        <v>1653</v>
      </c>
      <c r="F281">
        <v>1678</v>
      </c>
      <c r="G281">
        <v>1722</v>
      </c>
      <c r="H281">
        <v>1776</v>
      </c>
    </row>
    <row r="282" spans="1:8" x14ac:dyDescent="0.25">
      <c r="A282" t="s">
        <v>32</v>
      </c>
      <c r="B282" t="s">
        <v>12</v>
      </c>
      <c r="C282">
        <v>853</v>
      </c>
      <c r="D282">
        <v>1825</v>
      </c>
      <c r="E282">
        <v>2399</v>
      </c>
      <c r="F282">
        <v>2889</v>
      </c>
      <c r="G282">
        <v>3325</v>
      </c>
      <c r="H282">
        <v>4645</v>
      </c>
    </row>
    <row r="283" spans="1:8" x14ac:dyDescent="0.25">
      <c r="A283" t="s">
        <v>32</v>
      </c>
      <c r="B283" t="s">
        <v>16</v>
      </c>
      <c r="C283">
        <v>1000</v>
      </c>
      <c r="D283">
        <v>2000</v>
      </c>
      <c r="E283">
        <v>2000</v>
      </c>
      <c r="F283">
        <v>2000</v>
      </c>
      <c r="G283">
        <v>2000</v>
      </c>
      <c r="H283">
        <v>2000</v>
      </c>
    </row>
    <row r="284" spans="1:8" x14ac:dyDescent="0.25">
      <c r="A284" t="s">
        <v>32</v>
      </c>
      <c r="B284" t="s">
        <v>11</v>
      </c>
      <c r="C284">
        <v>168</v>
      </c>
      <c r="D284">
        <v>190</v>
      </c>
      <c r="E284">
        <v>211</v>
      </c>
      <c r="F284">
        <v>236</v>
      </c>
      <c r="G284">
        <v>259</v>
      </c>
      <c r="H284">
        <v>280</v>
      </c>
    </row>
    <row r="285" spans="1:8" x14ac:dyDescent="0.25">
      <c r="A285" t="s">
        <v>32</v>
      </c>
      <c r="B285" t="s">
        <v>12</v>
      </c>
      <c r="C285">
        <v>60</v>
      </c>
      <c r="D285">
        <v>95</v>
      </c>
      <c r="E285">
        <v>87</v>
      </c>
      <c r="F285">
        <v>87</v>
      </c>
      <c r="G285">
        <v>96</v>
      </c>
      <c r="H285">
        <v>104</v>
      </c>
    </row>
    <row r="286" spans="1:8" x14ac:dyDescent="0.25">
      <c r="A286" t="s">
        <v>32</v>
      </c>
      <c r="B286" t="s">
        <v>11</v>
      </c>
      <c r="C286">
        <v>100</v>
      </c>
      <c r="D286">
        <v>99</v>
      </c>
      <c r="E286">
        <v>99</v>
      </c>
      <c r="F286">
        <v>99</v>
      </c>
      <c r="G286">
        <v>99</v>
      </c>
      <c r="H286">
        <v>99</v>
      </c>
    </row>
    <row r="287" spans="1:8" x14ac:dyDescent="0.25">
      <c r="A287" t="s">
        <v>32</v>
      </c>
      <c r="B287" t="s">
        <v>12</v>
      </c>
      <c r="C287">
        <v>50</v>
      </c>
      <c r="D287">
        <v>92</v>
      </c>
      <c r="E287">
        <v>131</v>
      </c>
      <c r="F287">
        <v>166</v>
      </c>
      <c r="G287">
        <v>199</v>
      </c>
      <c r="H287">
        <v>229</v>
      </c>
    </row>
    <row r="288" spans="1:8" x14ac:dyDescent="0.25">
      <c r="A288" t="s">
        <v>32</v>
      </c>
      <c r="B288" t="s">
        <v>11</v>
      </c>
      <c r="C288">
        <v>118</v>
      </c>
      <c r="D288">
        <v>117</v>
      </c>
      <c r="E288">
        <v>117</v>
      </c>
      <c r="F288">
        <v>117</v>
      </c>
      <c r="G288">
        <v>116</v>
      </c>
      <c r="H288">
        <v>116</v>
      </c>
    </row>
    <row r="289" spans="1:8" x14ac:dyDescent="0.25">
      <c r="A289" t="s">
        <v>32</v>
      </c>
      <c r="B289" t="s">
        <v>12</v>
      </c>
      <c r="C289">
        <v>59</v>
      </c>
      <c r="D289">
        <v>110</v>
      </c>
      <c r="E289">
        <v>153</v>
      </c>
      <c r="F289">
        <v>197</v>
      </c>
      <c r="G289">
        <v>234</v>
      </c>
      <c r="H289">
        <v>268</v>
      </c>
    </row>
    <row r="290" spans="1:8" x14ac:dyDescent="0.25">
      <c r="A290" t="s">
        <v>32</v>
      </c>
      <c r="B290" t="s">
        <v>11</v>
      </c>
      <c r="C290">
        <v>82</v>
      </c>
      <c r="D290">
        <v>80</v>
      </c>
      <c r="E290">
        <v>79</v>
      </c>
      <c r="F290">
        <v>78</v>
      </c>
      <c r="G290">
        <v>78</v>
      </c>
      <c r="H290">
        <v>78</v>
      </c>
    </row>
    <row r="291" spans="1:8" x14ac:dyDescent="0.25">
      <c r="A291" t="s">
        <v>32</v>
      </c>
      <c r="B291" t="s">
        <v>11</v>
      </c>
      <c r="C291">
        <v>313</v>
      </c>
      <c r="D291">
        <v>310</v>
      </c>
      <c r="E291">
        <v>308</v>
      </c>
      <c r="F291">
        <v>307</v>
      </c>
      <c r="G291">
        <v>306</v>
      </c>
      <c r="H291">
        <v>306</v>
      </c>
    </row>
    <row r="292" spans="1:8" x14ac:dyDescent="0.25">
      <c r="A292" t="s">
        <v>32</v>
      </c>
      <c r="B292" t="s">
        <v>12</v>
      </c>
      <c r="C292">
        <v>157</v>
      </c>
      <c r="D292">
        <v>286</v>
      </c>
      <c r="E292">
        <v>398</v>
      </c>
      <c r="F292">
        <v>505</v>
      </c>
      <c r="G292">
        <v>609</v>
      </c>
      <c r="H292">
        <v>700</v>
      </c>
    </row>
    <row r="293" spans="1:8" x14ac:dyDescent="0.25">
      <c r="A293" t="s">
        <v>32</v>
      </c>
      <c r="B293" t="s">
        <v>16</v>
      </c>
      <c r="C293">
        <v>0</v>
      </c>
      <c r="D293">
        <v>1300</v>
      </c>
      <c r="E293">
        <v>1300</v>
      </c>
      <c r="F293">
        <v>1300</v>
      </c>
      <c r="G293">
        <v>1300</v>
      </c>
      <c r="H293">
        <v>1300</v>
      </c>
    </row>
    <row r="294" spans="1:8" x14ac:dyDescent="0.25">
      <c r="A294" t="s">
        <v>32</v>
      </c>
      <c r="B294" t="s">
        <v>11</v>
      </c>
      <c r="C294">
        <v>23</v>
      </c>
      <c r="D294">
        <v>22</v>
      </c>
      <c r="E294">
        <v>22</v>
      </c>
      <c r="F294">
        <v>22</v>
      </c>
      <c r="G294">
        <v>22</v>
      </c>
      <c r="H294">
        <v>22</v>
      </c>
    </row>
    <row r="295" spans="1:8" x14ac:dyDescent="0.25">
      <c r="A295" t="s">
        <v>32</v>
      </c>
      <c r="B295" t="s">
        <v>11</v>
      </c>
      <c r="C295">
        <v>2</v>
      </c>
      <c r="D295">
        <v>3</v>
      </c>
      <c r="E295">
        <v>3</v>
      </c>
      <c r="F295">
        <v>3</v>
      </c>
      <c r="G295">
        <v>3</v>
      </c>
      <c r="H295">
        <v>4</v>
      </c>
    </row>
    <row r="296" spans="1:8" x14ac:dyDescent="0.25">
      <c r="A296" t="s">
        <v>32</v>
      </c>
      <c r="B296" t="s">
        <v>12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</row>
    <row r="297" spans="1:8" x14ac:dyDescent="0.25">
      <c r="A297" t="s">
        <v>32</v>
      </c>
      <c r="B297" t="s">
        <v>26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</row>
    <row r="298" spans="1:8" x14ac:dyDescent="0.25">
      <c r="A298" t="s">
        <v>32</v>
      </c>
      <c r="B298" t="s">
        <v>11</v>
      </c>
      <c r="C298">
        <v>473</v>
      </c>
      <c r="D298">
        <v>544</v>
      </c>
      <c r="E298">
        <v>611</v>
      </c>
      <c r="F298">
        <v>688</v>
      </c>
      <c r="G298">
        <v>755</v>
      </c>
      <c r="H298">
        <v>818</v>
      </c>
    </row>
    <row r="299" spans="1:8" x14ac:dyDescent="0.25">
      <c r="A299" t="s">
        <v>32</v>
      </c>
      <c r="B299" t="s">
        <v>12</v>
      </c>
      <c r="C299">
        <v>234</v>
      </c>
      <c r="D299">
        <v>505</v>
      </c>
      <c r="E299">
        <v>809</v>
      </c>
      <c r="F299">
        <v>1164</v>
      </c>
      <c r="G299">
        <v>1526</v>
      </c>
      <c r="H299">
        <v>1900</v>
      </c>
    </row>
    <row r="300" spans="1:8" x14ac:dyDescent="0.25">
      <c r="A300" t="s">
        <v>32</v>
      </c>
      <c r="B300" t="s">
        <v>16</v>
      </c>
      <c r="C300">
        <v>0</v>
      </c>
      <c r="D300">
        <v>200</v>
      </c>
      <c r="E300">
        <v>200</v>
      </c>
      <c r="F300">
        <v>400</v>
      </c>
      <c r="G300">
        <v>400</v>
      </c>
      <c r="H300">
        <v>400</v>
      </c>
    </row>
    <row r="301" spans="1:8" x14ac:dyDescent="0.25">
      <c r="A301" t="s">
        <v>32</v>
      </c>
      <c r="B301" t="s">
        <v>11</v>
      </c>
      <c r="C301">
        <v>104</v>
      </c>
      <c r="D301">
        <v>120</v>
      </c>
      <c r="E301">
        <v>135</v>
      </c>
      <c r="F301">
        <v>152</v>
      </c>
      <c r="G301">
        <v>167</v>
      </c>
      <c r="H301">
        <v>180</v>
      </c>
    </row>
    <row r="302" spans="1:8" x14ac:dyDescent="0.25">
      <c r="A302" t="s">
        <v>32</v>
      </c>
      <c r="B302" t="s">
        <v>11</v>
      </c>
      <c r="C302">
        <v>522</v>
      </c>
      <c r="D302">
        <v>602</v>
      </c>
      <c r="E302">
        <v>677</v>
      </c>
      <c r="F302">
        <v>762</v>
      </c>
      <c r="G302">
        <v>837</v>
      </c>
      <c r="H302">
        <v>907</v>
      </c>
    </row>
    <row r="303" spans="1:8" x14ac:dyDescent="0.25">
      <c r="A303" t="s">
        <v>32</v>
      </c>
      <c r="B303" t="s">
        <v>12</v>
      </c>
      <c r="C303">
        <v>262</v>
      </c>
      <c r="D303">
        <v>564</v>
      </c>
      <c r="E303">
        <v>912</v>
      </c>
      <c r="F303">
        <v>1302</v>
      </c>
      <c r="G303">
        <v>1705</v>
      </c>
      <c r="H303">
        <v>2114</v>
      </c>
    </row>
    <row r="304" spans="1:8" x14ac:dyDescent="0.25">
      <c r="A304" t="s">
        <v>32</v>
      </c>
      <c r="B304" t="s">
        <v>11</v>
      </c>
      <c r="C304">
        <v>532</v>
      </c>
      <c r="D304">
        <v>607</v>
      </c>
      <c r="E304">
        <v>679</v>
      </c>
      <c r="F304">
        <v>761</v>
      </c>
      <c r="G304">
        <v>835</v>
      </c>
      <c r="H304">
        <v>905</v>
      </c>
    </row>
    <row r="305" spans="1:8" x14ac:dyDescent="0.25">
      <c r="A305" t="s">
        <v>32</v>
      </c>
      <c r="B305" t="s">
        <v>12</v>
      </c>
      <c r="C305">
        <v>213</v>
      </c>
      <c r="D305">
        <v>445</v>
      </c>
      <c r="E305">
        <v>707</v>
      </c>
      <c r="F305">
        <v>996</v>
      </c>
      <c r="G305">
        <v>1316</v>
      </c>
      <c r="H305">
        <v>1533</v>
      </c>
    </row>
    <row r="306" spans="1:8" x14ac:dyDescent="0.25">
      <c r="A306" t="s">
        <v>32</v>
      </c>
      <c r="B306" t="s">
        <v>16</v>
      </c>
      <c r="C306">
        <v>0</v>
      </c>
      <c r="D306">
        <v>3000</v>
      </c>
      <c r="E306">
        <v>3000</v>
      </c>
      <c r="F306">
        <v>3000</v>
      </c>
      <c r="G306">
        <v>3000</v>
      </c>
      <c r="H306">
        <v>3000</v>
      </c>
    </row>
    <row r="307" spans="1:8" x14ac:dyDescent="0.25">
      <c r="A307" t="s">
        <v>32</v>
      </c>
      <c r="B307" t="s">
        <v>11</v>
      </c>
      <c r="C307">
        <v>355</v>
      </c>
      <c r="D307">
        <v>409</v>
      </c>
      <c r="E307">
        <v>459</v>
      </c>
      <c r="F307">
        <v>516</v>
      </c>
      <c r="G307">
        <v>567</v>
      </c>
      <c r="H307">
        <v>614</v>
      </c>
    </row>
    <row r="308" spans="1:8" x14ac:dyDescent="0.25">
      <c r="A308" t="s">
        <v>32</v>
      </c>
      <c r="B308" t="s">
        <v>12</v>
      </c>
      <c r="C308">
        <v>175</v>
      </c>
      <c r="D308">
        <v>374</v>
      </c>
      <c r="E308">
        <v>608</v>
      </c>
      <c r="F308">
        <v>863</v>
      </c>
      <c r="G308">
        <v>1136</v>
      </c>
      <c r="H308">
        <v>1323</v>
      </c>
    </row>
    <row r="309" spans="1:8" x14ac:dyDescent="0.25">
      <c r="A309" t="s">
        <v>32</v>
      </c>
      <c r="B309" t="s">
        <v>16</v>
      </c>
      <c r="C309">
        <v>300</v>
      </c>
      <c r="D309">
        <v>300</v>
      </c>
      <c r="E309">
        <v>600</v>
      </c>
      <c r="F309">
        <v>600</v>
      </c>
      <c r="G309">
        <v>800</v>
      </c>
      <c r="H309">
        <v>800</v>
      </c>
    </row>
    <row r="310" spans="1:8" x14ac:dyDescent="0.25">
      <c r="A310" t="s">
        <v>32</v>
      </c>
      <c r="B310" t="s">
        <v>11</v>
      </c>
      <c r="C310">
        <v>26</v>
      </c>
      <c r="D310">
        <v>30</v>
      </c>
      <c r="E310">
        <v>33</v>
      </c>
      <c r="F310">
        <v>37</v>
      </c>
      <c r="G310">
        <v>40</v>
      </c>
      <c r="H310">
        <v>44</v>
      </c>
    </row>
    <row r="311" spans="1:8" x14ac:dyDescent="0.25">
      <c r="A311" t="s">
        <v>32</v>
      </c>
      <c r="B311" t="s">
        <v>11</v>
      </c>
      <c r="C311">
        <v>52</v>
      </c>
      <c r="D311">
        <v>66</v>
      </c>
      <c r="E311">
        <v>80</v>
      </c>
      <c r="F311">
        <v>96</v>
      </c>
      <c r="G311">
        <v>109</v>
      </c>
      <c r="H311">
        <v>122</v>
      </c>
    </row>
    <row r="312" spans="1:8" x14ac:dyDescent="0.25">
      <c r="A312" t="s">
        <v>32</v>
      </c>
      <c r="B312" t="s">
        <v>12</v>
      </c>
      <c r="C312">
        <v>34</v>
      </c>
      <c r="D312">
        <v>82</v>
      </c>
      <c r="E312">
        <v>139</v>
      </c>
      <c r="F312">
        <v>191</v>
      </c>
      <c r="G312">
        <v>241</v>
      </c>
      <c r="H312">
        <v>301</v>
      </c>
    </row>
    <row r="313" spans="1:8" x14ac:dyDescent="0.25">
      <c r="A313" t="s">
        <v>32</v>
      </c>
      <c r="B313" t="s">
        <v>16</v>
      </c>
      <c r="C313">
        <v>0</v>
      </c>
      <c r="D313">
        <v>100</v>
      </c>
      <c r="E313">
        <v>100</v>
      </c>
      <c r="F313">
        <v>300</v>
      </c>
      <c r="G313">
        <v>300</v>
      </c>
      <c r="H313">
        <v>300</v>
      </c>
    </row>
    <row r="314" spans="1:8" x14ac:dyDescent="0.25">
      <c r="A314" t="s">
        <v>32</v>
      </c>
      <c r="B314" t="s">
        <v>11</v>
      </c>
      <c r="C314">
        <v>116</v>
      </c>
      <c r="D314">
        <v>150</v>
      </c>
      <c r="E314">
        <v>182</v>
      </c>
      <c r="F314">
        <v>218</v>
      </c>
      <c r="G314">
        <v>250</v>
      </c>
      <c r="H314">
        <v>280</v>
      </c>
    </row>
    <row r="315" spans="1:8" x14ac:dyDescent="0.25">
      <c r="A315" t="s">
        <v>32</v>
      </c>
      <c r="B315" t="s">
        <v>12</v>
      </c>
      <c r="C315">
        <v>38</v>
      </c>
      <c r="D315">
        <v>90</v>
      </c>
      <c r="E315">
        <v>158</v>
      </c>
      <c r="F315">
        <v>241</v>
      </c>
      <c r="G315">
        <v>305</v>
      </c>
      <c r="H315">
        <v>366</v>
      </c>
    </row>
    <row r="316" spans="1:8" x14ac:dyDescent="0.25">
      <c r="A316" t="s">
        <v>32</v>
      </c>
      <c r="B316" t="s">
        <v>14</v>
      </c>
      <c r="C316">
        <v>0</v>
      </c>
      <c r="D316">
        <v>0</v>
      </c>
      <c r="E316">
        <v>200</v>
      </c>
      <c r="F316">
        <v>200</v>
      </c>
      <c r="G316">
        <v>200</v>
      </c>
      <c r="H316">
        <v>200</v>
      </c>
    </row>
    <row r="317" spans="1:8" x14ac:dyDescent="0.25">
      <c r="A317" t="s">
        <v>32</v>
      </c>
      <c r="B317" t="s">
        <v>16</v>
      </c>
      <c r="C317">
        <v>0</v>
      </c>
      <c r="D317">
        <v>715</v>
      </c>
      <c r="E317">
        <v>715</v>
      </c>
      <c r="F317">
        <v>715</v>
      </c>
      <c r="G317">
        <v>715</v>
      </c>
      <c r="H317">
        <v>715</v>
      </c>
    </row>
    <row r="318" spans="1:8" x14ac:dyDescent="0.25">
      <c r="A318" t="s">
        <v>32</v>
      </c>
      <c r="B318" t="s">
        <v>26</v>
      </c>
      <c r="C318">
        <v>0</v>
      </c>
      <c r="D318">
        <v>200</v>
      </c>
      <c r="E318">
        <v>200</v>
      </c>
      <c r="F318">
        <v>200</v>
      </c>
      <c r="G318">
        <v>200</v>
      </c>
      <c r="H318">
        <v>200</v>
      </c>
    </row>
    <row r="319" spans="1:8" x14ac:dyDescent="0.25">
      <c r="A319" t="s">
        <v>32</v>
      </c>
      <c r="B319" t="s">
        <v>11</v>
      </c>
      <c r="C319">
        <v>4</v>
      </c>
      <c r="D319">
        <v>4</v>
      </c>
      <c r="E319">
        <v>5</v>
      </c>
      <c r="F319">
        <v>6</v>
      </c>
      <c r="G319">
        <v>7</v>
      </c>
      <c r="H319">
        <v>7</v>
      </c>
    </row>
    <row r="320" spans="1:8" x14ac:dyDescent="0.25">
      <c r="A320" t="s">
        <v>32</v>
      </c>
      <c r="B320" t="s">
        <v>16</v>
      </c>
      <c r="C320">
        <v>142</v>
      </c>
      <c r="D320">
        <v>142</v>
      </c>
      <c r="E320">
        <v>142</v>
      </c>
      <c r="F320">
        <v>142</v>
      </c>
      <c r="G320">
        <v>142</v>
      </c>
      <c r="H320">
        <v>142</v>
      </c>
    </row>
    <row r="321" spans="1:8" x14ac:dyDescent="0.25">
      <c r="A321" t="s">
        <v>34</v>
      </c>
      <c r="B321" t="s">
        <v>11</v>
      </c>
      <c r="C321">
        <v>770</v>
      </c>
      <c r="D321">
        <v>954</v>
      </c>
      <c r="E321">
        <v>1184</v>
      </c>
      <c r="F321">
        <v>1432</v>
      </c>
      <c r="G321">
        <v>1713</v>
      </c>
      <c r="H321">
        <v>2021</v>
      </c>
    </row>
    <row r="322" spans="1:8" x14ac:dyDescent="0.25">
      <c r="A322" t="s">
        <v>34</v>
      </c>
      <c r="B322" t="s">
        <v>12</v>
      </c>
      <c r="C322">
        <v>540</v>
      </c>
      <c r="D322">
        <v>1807</v>
      </c>
      <c r="E322">
        <v>2876</v>
      </c>
      <c r="F322">
        <v>3172</v>
      </c>
      <c r="G322">
        <v>3160</v>
      </c>
      <c r="H322">
        <v>3154</v>
      </c>
    </row>
    <row r="323" spans="1:8" x14ac:dyDescent="0.25">
      <c r="A323" t="s">
        <v>34</v>
      </c>
      <c r="B323" t="s">
        <v>36</v>
      </c>
      <c r="C323">
        <v>1030</v>
      </c>
      <c r="D323">
        <v>1106</v>
      </c>
      <c r="E323">
        <v>85</v>
      </c>
      <c r="F323">
        <v>0</v>
      </c>
      <c r="G323">
        <v>0</v>
      </c>
      <c r="H323">
        <v>0</v>
      </c>
    </row>
    <row r="324" spans="1:8" x14ac:dyDescent="0.25">
      <c r="A324" t="s">
        <v>34</v>
      </c>
      <c r="B324" t="s">
        <v>12</v>
      </c>
      <c r="C324">
        <v>0</v>
      </c>
      <c r="D324">
        <v>0</v>
      </c>
      <c r="E324">
        <v>1050</v>
      </c>
      <c r="F324">
        <v>2801</v>
      </c>
      <c r="G324">
        <v>5270</v>
      </c>
      <c r="H324">
        <v>8387</v>
      </c>
    </row>
    <row r="325" spans="1:8" x14ac:dyDescent="0.25">
      <c r="A325" t="s">
        <v>34</v>
      </c>
      <c r="B325" t="s">
        <v>12</v>
      </c>
      <c r="C325">
        <v>514</v>
      </c>
      <c r="D325">
        <v>118</v>
      </c>
      <c r="E325">
        <v>0</v>
      </c>
      <c r="F325">
        <v>0</v>
      </c>
      <c r="G325">
        <v>0</v>
      </c>
      <c r="H325">
        <v>0</v>
      </c>
    </row>
    <row r="326" spans="1:8" x14ac:dyDescent="0.25">
      <c r="A326" t="s">
        <v>34</v>
      </c>
      <c r="B326" t="s">
        <v>36</v>
      </c>
      <c r="C326">
        <v>0</v>
      </c>
      <c r="D326">
        <v>121</v>
      </c>
      <c r="E326">
        <v>358</v>
      </c>
      <c r="F326">
        <v>1612</v>
      </c>
      <c r="G326">
        <v>1928</v>
      </c>
      <c r="H326">
        <v>2426</v>
      </c>
    </row>
    <row r="327" spans="1:8" x14ac:dyDescent="0.25">
      <c r="A327" t="s">
        <v>34</v>
      </c>
      <c r="B327" t="s">
        <v>36</v>
      </c>
      <c r="C327">
        <v>24135</v>
      </c>
      <c r="D327">
        <v>24156</v>
      </c>
      <c r="E327">
        <v>24181</v>
      </c>
      <c r="F327">
        <v>24197</v>
      </c>
      <c r="G327">
        <v>24214</v>
      </c>
      <c r="H327">
        <v>24230</v>
      </c>
    </row>
    <row r="328" spans="1:8" x14ac:dyDescent="0.25">
      <c r="A328" t="s">
        <v>34</v>
      </c>
      <c r="B328" t="s">
        <v>16</v>
      </c>
      <c r="C328">
        <v>0</v>
      </c>
      <c r="D328">
        <v>0</v>
      </c>
      <c r="E328">
        <v>0</v>
      </c>
      <c r="F328">
        <v>0</v>
      </c>
      <c r="G328">
        <v>3275</v>
      </c>
      <c r="H328">
        <v>10724</v>
      </c>
    </row>
    <row r="329" spans="1:8" x14ac:dyDescent="0.25">
      <c r="A329" t="s">
        <v>34</v>
      </c>
      <c r="B329" t="s">
        <v>12</v>
      </c>
      <c r="C329">
        <v>0</v>
      </c>
      <c r="D329">
        <v>0</v>
      </c>
      <c r="E329">
        <v>0</v>
      </c>
      <c r="F329">
        <v>3</v>
      </c>
      <c r="G329">
        <v>17</v>
      </c>
      <c r="H329">
        <v>34</v>
      </c>
    </row>
    <row r="330" spans="1:8" x14ac:dyDescent="0.25">
      <c r="A330" t="s">
        <v>34</v>
      </c>
      <c r="B330" t="s">
        <v>12</v>
      </c>
      <c r="C330">
        <v>7</v>
      </c>
      <c r="D330">
        <v>21</v>
      </c>
      <c r="E330">
        <v>32</v>
      </c>
      <c r="F330">
        <v>31</v>
      </c>
      <c r="G330">
        <v>34</v>
      </c>
      <c r="H330">
        <v>36</v>
      </c>
    </row>
    <row r="331" spans="1:8" x14ac:dyDescent="0.25">
      <c r="A331" t="s">
        <v>34</v>
      </c>
      <c r="B331" t="s">
        <v>14</v>
      </c>
      <c r="C331">
        <v>179</v>
      </c>
      <c r="D331">
        <v>172</v>
      </c>
      <c r="E331">
        <v>167</v>
      </c>
      <c r="F331">
        <v>164</v>
      </c>
      <c r="G331">
        <v>322</v>
      </c>
      <c r="H331">
        <v>318</v>
      </c>
    </row>
    <row r="332" spans="1:8" x14ac:dyDescent="0.25">
      <c r="A332" t="s">
        <v>34</v>
      </c>
      <c r="B332" t="s">
        <v>12</v>
      </c>
      <c r="C332">
        <v>39</v>
      </c>
      <c r="D332">
        <v>81</v>
      </c>
      <c r="E332">
        <v>111</v>
      </c>
      <c r="F332">
        <v>135</v>
      </c>
      <c r="G332">
        <v>152</v>
      </c>
      <c r="H332">
        <v>430</v>
      </c>
    </row>
    <row r="333" spans="1:8" x14ac:dyDescent="0.25">
      <c r="A333" t="s">
        <v>34</v>
      </c>
      <c r="B333" t="s">
        <v>12</v>
      </c>
      <c r="C333">
        <v>197</v>
      </c>
      <c r="D333">
        <v>589</v>
      </c>
      <c r="E333">
        <v>947</v>
      </c>
      <c r="F333">
        <v>1282</v>
      </c>
      <c r="G333">
        <v>1600</v>
      </c>
      <c r="H333">
        <v>1623</v>
      </c>
    </row>
    <row r="334" spans="1:8" x14ac:dyDescent="0.25">
      <c r="A334" t="s">
        <v>34</v>
      </c>
      <c r="B334" t="s">
        <v>14</v>
      </c>
      <c r="C334">
        <v>0</v>
      </c>
      <c r="D334">
        <v>0</v>
      </c>
      <c r="E334">
        <v>0</v>
      </c>
      <c r="F334">
        <v>11</v>
      </c>
      <c r="G334">
        <v>12</v>
      </c>
      <c r="H334">
        <v>12</v>
      </c>
    </row>
    <row r="335" spans="1:8" x14ac:dyDescent="0.25">
      <c r="A335" t="s">
        <v>34</v>
      </c>
      <c r="B335" t="s">
        <v>12</v>
      </c>
      <c r="C335">
        <v>0</v>
      </c>
      <c r="D335">
        <v>0</v>
      </c>
      <c r="E335">
        <v>5</v>
      </c>
      <c r="F335">
        <v>452</v>
      </c>
      <c r="G335">
        <v>1051</v>
      </c>
      <c r="H335">
        <v>1795</v>
      </c>
    </row>
    <row r="336" spans="1:8" x14ac:dyDescent="0.25">
      <c r="A336" t="s">
        <v>34</v>
      </c>
      <c r="B336" t="s">
        <v>12</v>
      </c>
      <c r="C336">
        <v>183</v>
      </c>
      <c r="D336">
        <v>661</v>
      </c>
      <c r="E336">
        <v>942</v>
      </c>
      <c r="F336">
        <v>1123</v>
      </c>
      <c r="G336">
        <v>1339</v>
      </c>
      <c r="H336">
        <v>1569</v>
      </c>
    </row>
    <row r="337" spans="1:8" x14ac:dyDescent="0.25">
      <c r="A337" t="s">
        <v>34</v>
      </c>
      <c r="B337" t="s">
        <v>36</v>
      </c>
      <c r="C337">
        <v>3091</v>
      </c>
      <c r="D337">
        <v>2949</v>
      </c>
      <c r="E337">
        <v>3288</v>
      </c>
      <c r="F337">
        <v>4158</v>
      </c>
      <c r="G337">
        <v>5419</v>
      </c>
      <c r="H337">
        <v>6833</v>
      </c>
    </row>
    <row r="338" spans="1:8" x14ac:dyDescent="0.25">
      <c r="A338" t="s">
        <v>34</v>
      </c>
      <c r="B338" t="s">
        <v>36</v>
      </c>
      <c r="C338">
        <v>0</v>
      </c>
      <c r="D338">
        <v>0</v>
      </c>
      <c r="E338">
        <v>357</v>
      </c>
      <c r="F338">
        <v>360</v>
      </c>
      <c r="G338">
        <v>0</v>
      </c>
      <c r="H338">
        <v>0</v>
      </c>
    </row>
    <row r="339" spans="1:8" x14ac:dyDescent="0.25">
      <c r="A339" t="s">
        <v>34</v>
      </c>
      <c r="B339" t="s">
        <v>12</v>
      </c>
      <c r="C339">
        <v>0</v>
      </c>
      <c r="D339">
        <v>0</v>
      </c>
      <c r="E339">
        <v>56</v>
      </c>
      <c r="F339">
        <v>567</v>
      </c>
      <c r="G339">
        <v>1432</v>
      </c>
      <c r="H339">
        <v>2594</v>
      </c>
    </row>
    <row r="340" spans="1:8" x14ac:dyDescent="0.25">
      <c r="A340" t="s">
        <v>34</v>
      </c>
      <c r="B340" t="s">
        <v>36</v>
      </c>
      <c r="C340">
        <v>2300</v>
      </c>
      <c r="D340">
        <v>2300</v>
      </c>
      <c r="E340">
        <v>2300</v>
      </c>
      <c r="F340">
        <v>2300</v>
      </c>
      <c r="G340">
        <v>2300</v>
      </c>
      <c r="H340">
        <v>2300</v>
      </c>
    </row>
    <row r="341" spans="1:8" x14ac:dyDescent="0.25">
      <c r="A341" t="s">
        <v>34</v>
      </c>
      <c r="B341" t="s">
        <v>14</v>
      </c>
      <c r="C341">
        <v>5700</v>
      </c>
      <c r="D341">
        <v>5700</v>
      </c>
      <c r="E341">
        <v>5700</v>
      </c>
      <c r="F341">
        <v>5700</v>
      </c>
      <c r="G341">
        <v>5700</v>
      </c>
      <c r="H341">
        <v>5700</v>
      </c>
    </row>
    <row r="342" spans="1:8" x14ac:dyDescent="0.25">
      <c r="A342" t="s">
        <v>34</v>
      </c>
      <c r="B342" t="s">
        <v>16</v>
      </c>
      <c r="C342">
        <v>0</v>
      </c>
      <c r="D342">
        <v>2267</v>
      </c>
      <c r="E342">
        <v>5352</v>
      </c>
      <c r="F342">
        <v>5346</v>
      </c>
      <c r="G342">
        <v>8466</v>
      </c>
      <c r="H342">
        <v>11658</v>
      </c>
    </row>
    <row r="343" spans="1:8" x14ac:dyDescent="0.25">
      <c r="A343" t="s">
        <v>34</v>
      </c>
      <c r="B343" t="s">
        <v>12</v>
      </c>
      <c r="C343">
        <v>63</v>
      </c>
      <c r="D343">
        <v>161</v>
      </c>
      <c r="E343">
        <v>253</v>
      </c>
      <c r="F343">
        <v>261</v>
      </c>
      <c r="G343">
        <v>259</v>
      </c>
      <c r="H343">
        <v>259</v>
      </c>
    </row>
    <row r="344" spans="1:8" x14ac:dyDescent="0.25">
      <c r="A344" t="s">
        <v>34</v>
      </c>
      <c r="B344" t="s">
        <v>14</v>
      </c>
      <c r="C344">
        <v>0</v>
      </c>
      <c r="D344">
        <v>0</v>
      </c>
      <c r="E344">
        <v>0</v>
      </c>
      <c r="F344">
        <v>0</v>
      </c>
      <c r="G344">
        <v>13</v>
      </c>
      <c r="H344">
        <v>24</v>
      </c>
    </row>
    <row r="345" spans="1:8" x14ac:dyDescent="0.25">
      <c r="A345" t="s">
        <v>34</v>
      </c>
      <c r="B345" t="s">
        <v>14</v>
      </c>
      <c r="C345">
        <v>121</v>
      </c>
      <c r="D345">
        <v>121</v>
      </c>
      <c r="E345">
        <v>121</v>
      </c>
      <c r="F345">
        <v>121</v>
      </c>
      <c r="G345">
        <v>121</v>
      </c>
      <c r="H345">
        <v>121</v>
      </c>
    </row>
    <row r="346" spans="1:8" x14ac:dyDescent="0.25">
      <c r="A346" t="s">
        <v>34</v>
      </c>
      <c r="B346" t="s">
        <v>12</v>
      </c>
      <c r="C346">
        <v>0</v>
      </c>
      <c r="D346">
        <v>0</v>
      </c>
      <c r="E346">
        <v>0</v>
      </c>
      <c r="F346">
        <v>0</v>
      </c>
      <c r="G346">
        <v>1612</v>
      </c>
      <c r="H346">
        <v>4404</v>
      </c>
    </row>
    <row r="347" spans="1:8" x14ac:dyDescent="0.25">
      <c r="A347" t="s">
        <v>34</v>
      </c>
      <c r="B347" t="s">
        <v>12</v>
      </c>
      <c r="C347">
        <v>734</v>
      </c>
      <c r="D347">
        <v>2507</v>
      </c>
      <c r="E347">
        <v>5068</v>
      </c>
      <c r="F347">
        <v>8141</v>
      </c>
      <c r="G347">
        <v>9756</v>
      </c>
      <c r="H347">
        <v>11442</v>
      </c>
    </row>
    <row r="348" spans="1:8" x14ac:dyDescent="0.25">
      <c r="A348" t="s">
        <v>34</v>
      </c>
      <c r="B348" t="s">
        <v>36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</row>
    <row r="349" spans="1:8" x14ac:dyDescent="0.25">
      <c r="A349" t="s">
        <v>34</v>
      </c>
      <c r="B349" t="s">
        <v>36</v>
      </c>
      <c r="C349">
        <v>0</v>
      </c>
      <c r="D349">
        <v>11626</v>
      </c>
      <c r="E349">
        <v>11626</v>
      </c>
      <c r="F349">
        <v>11626</v>
      </c>
      <c r="G349">
        <v>11626</v>
      </c>
      <c r="H349">
        <v>11304</v>
      </c>
    </row>
    <row r="350" spans="1:8" x14ac:dyDescent="0.25">
      <c r="A350" t="s">
        <v>34</v>
      </c>
      <c r="B350" t="s">
        <v>36</v>
      </c>
      <c r="C350">
        <v>200</v>
      </c>
      <c r="D350">
        <v>200</v>
      </c>
      <c r="E350">
        <v>200</v>
      </c>
      <c r="F350">
        <v>200</v>
      </c>
      <c r="G350">
        <v>200</v>
      </c>
      <c r="H350">
        <v>200</v>
      </c>
    </row>
    <row r="351" spans="1:8" x14ac:dyDescent="0.25">
      <c r="A351" t="s">
        <v>34</v>
      </c>
      <c r="B351" t="s">
        <v>14</v>
      </c>
      <c r="C351">
        <v>5593</v>
      </c>
      <c r="D351">
        <v>5593</v>
      </c>
      <c r="E351">
        <v>5593</v>
      </c>
      <c r="F351">
        <v>7503</v>
      </c>
      <c r="G351">
        <v>9710</v>
      </c>
      <c r="H351">
        <v>11994</v>
      </c>
    </row>
    <row r="352" spans="1:8" x14ac:dyDescent="0.25">
      <c r="A352" t="s">
        <v>34</v>
      </c>
      <c r="B352" t="s">
        <v>35</v>
      </c>
      <c r="C352">
        <v>5</v>
      </c>
      <c r="D352">
        <v>8</v>
      </c>
      <c r="E352">
        <v>11</v>
      </c>
      <c r="F352">
        <v>11</v>
      </c>
      <c r="G352">
        <v>11</v>
      </c>
      <c r="H352">
        <v>11</v>
      </c>
    </row>
    <row r="353" spans="1:8" x14ac:dyDescent="0.25">
      <c r="A353" t="s">
        <v>34</v>
      </c>
      <c r="B353" t="s">
        <v>14</v>
      </c>
      <c r="C353">
        <v>66</v>
      </c>
      <c r="D353">
        <v>63</v>
      </c>
      <c r="E353">
        <v>60</v>
      </c>
      <c r="F353">
        <v>61</v>
      </c>
      <c r="G353">
        <v>61</v>
      </c>
      <c r="H353">
        <v>62</v>
      </c>
    </row>
    <row r="354" spans="1:8" x14ac:dyDescent="0.25">
      <c r="A354" t="s">
        <v>34</v>
      </c>
      <c r="B354" t="s">
        <v>36</v>
      </c>
      <c r="C354">
        <v>0</v>
      </c>
      <c r="D354">
        <v>0</v>
      </c>
      <c r="E354">
        <v>0</v>
      </c>
      <c r="F354">
        <v>2752</v>
      </c>
      <c r="G354">
        <v>2223</v>
      </c>
      <c r="H354">
        <v>1582</v>
      </c>
    </row>
    <row r="355" spans="1:8" x14ac:dyDescent="0.25">
      <c r="A355" t="s">
        <v>34</v>
      </c>
      <c r="B355" t="s">
        <v>26</v>
      </c>
      <c r="C355">
        <v>3000</v>
      </c>
      <c r="D355">
        <v>3000</v>
      </c>
      <c r="E355">
        <v>3000</v>
      </c>
      <c r="F355">
        <v>248</v>
      </c>
      <c r="G355">
        <v>777</v>
      </c>
      <c r="H355">
        <v>1418</v>
      </c>
    </row>
    <row r="356" spans="1:8" x14ac:dyDescent="0.25">
      <c r="A356" t="s">
        <v>34</v>
      </c>
      <c r="B356" t="s">
        <v>36</v>
      </c>
      <c r="C356">
        <v>12833</v>
      </c>
      <c r="D356">
        <v>11583</v>
      </c>
      <c r="E356">
        <v>12312</v>
      </c>
      <c r="F356">
        <v>14109</v>
      </c>
      <c r="G356">
        <v>14632</v>
      </c>
      <c r="H356">
        <v>15012</v>
      </c>
    </row>
    <row r="357" spans="1:8" x14ac:dyDescent="0.25">
      <c r="A357" t="s">
        <v>34</v>
      </c>
      <c r="B357" t="s">
        <v>16</v>
      </c>
      <c r="C357">
        <v>0</v>
      </c>
      <c r="D357">
        <v>0</v>
      </c>
      <c r="E357">
        <v>0</v>
      </c>
      <c r="F357">
        <v>2674</v>
      </c>
      <c r="G357">
        <v>7771</v>
      </c>
      <c r="H357">
        <v>13627</v>
      </c>
    </row>
    <row r="358" spans="1:8" x14ac:dyDescent="0.25">
      <c r="A358" t="s">
        <v>34</v>
      </c>
      <c r="B358" t="s">
        <v>36</v>
      </c>
      <c r="C358">
        <v>600</v>
      </c>
      <c r="D358">
        <v>600</v>
      </c>
      <c r="E358">
        <v>600</v>
      </c>
      <c r="F358">
        <v>600</v>
      </c>
      <c r="G358">
        <v>600</v>
      </c>
      <c r="H358">
        <v>600</v>
      </c>
    </row>
    <row r="359" spans="1:8" x14ac:dyDescent="0.25">
      <c r="A359" t="s">
        <v>34</v>
      </c>
      <c r="B359" t="s">
        <v>36</v>
      </c>
      <c r="C359">
        <v>71</v>
      </c>
      <c r="D359">
        <v>135</v>
      </c>
      <c r="E359">
        <v>212</v>
      </c>
      <c r="F359">
        <v>234</v>
      </c>
      <c r="G359">
        <v>254</v>
      </c>
      <c r="H359">
        <v>276</v>
      </c>
    </row>
    <row r="360" spans="1:8" x14ac:dyDescent="0.25">
      <c r="A360" t="s">
        <v>34</v>
      </c>
      <c r="B360" t="s">
        <v>36</v>
      </c>
      <c r="C360">
        <v>155</v>
      </c>
      <c r="D360">
        <v>312</v>
      </c>
      <c r="E360">
        <v>515</v>
      </c>
      <c r="F360">
        <v>599</v>
      </c>
      <c r="G360">
        <v>685</v>
      </c>
      <c r="H360">
        <v>783</v>
      </c>
    </row>
    <row r="361" spans="1:8" x14ac:dyDescent="0.25">
      <c r="A361" t="s">
        <v>34</v>
      </c>
      <c r="B361" t="s">
        <v>36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</row>
    <row r="362" spans="1:8" x14ac:dyDescent="0.25">
      <c r="A362" t="s">
        <v>34</v>
      </c>
      <c r="B362" t="s">
        <v>11</v>
      </c>
      <c r="C362">
        <v>116</v>
      </c>
      <c r="D362">
        <v>112</v>
      </c>
      <c r="E362">
        <v>109</v>
      </c>
      <c r="F362">
        <v>107</v>
      </c>
      <c r="G362">
        <v>107</v>
      </c>
      <c r="H362">
        <v>107</v>
      </c>
    </row>
    <row r="363" spans="1:8" x14ac:dyDescent="0.25">
      <c r="A363" t="s">
        <v>34</v>
      </c>
      <c r="B363" t="s">
        <v>12</v>
      </c>
      <c r="C363">
        <v>7</v>
      </c>
      <c r="D363">
        <v>0</v>
      </c>
      <c r="E363">
        <v>0</v>
      </c>
      <c r="F363">
        <v>0</v>
      </c>
      <c r="G363">
        <v>0</v>
      </c>
      <c r="H363">
        <v>0</v>
      </c>
    </row>
    <row r="364" spans="1:8" x14ac:dyDescent="0.25">
      <c r="A364" t="s">
        <v>34</v>
      </c>
      <c r="B364" t="s">
        <v>12</v>
      </c>
      <c r="C364">
        <v>75</v>
      </c>
      <c r="D364">
        <v>73</v>
      </c>
      <c r="E364">
        <v>17</v>
      </c>
      <c r="F364">
        <v>0</v>
      </c>
      <c r="G364">
        <v>0</v>
      </c>
      <c r="H364">
        <v>0</v>
      </c>
    </row>
    <row r="365" spans="1:8" x14ac:dyDescent="0.25">
      <c r="A365" t="s">
        <v>34</v>
      </c>
      <c r="B365" t="s">
        <v>11</v>
      </c>
      <c r="C365">
        <v>6</v>
      </c>
      <c r="D365">
        <v>6</v>
      </c>
      <c r="E365">
        <v>6</v>
      </c>
      <c r="F365">
        <v>6</v>
      </c>
      <c r="G365">
        <v>6</v>
      </c>
      <c r="H365">
        <v>6</v>
      </c>
    </row>
    <row r="366" spans="1:8" x14ac:dyDescent="0.25">
      <c r="A366" t="s">
        <v>34</v>
      </c>
      <c r="B366" t="s">
        <v>36</v>
      </c>
      <c r="C366">
        <v>100</v>
      </c>
      <c r="D366">
        <v>100</v>
      </c>
      <c r="E366">
        <v>100</v>
      </c>
      <c r="F366">
        <v>100</v>
      </c>
      <c r="G366">
        <v>100</v>
      </c>
      <c r="H366">
        <v>100</v>
      </c>
    </row>
    <row r="367" spans="1:8" x14ac:dyDescent="0.25">
      <c r="A367" t="s">
        <v>34</v>
      </c>
      <c r="B367" t="s">
        <v>12</v>
      </c>
      <c r="C367">
        <v>61</v>
      </c>
      <c r="D367">
        <v>181</v>
      </c>
      <c r="E367">
        <v>352</v>
      </c>
      <c r="F367">
        <v>489</v>
      </c>
      <c r="G367">
        <v>587</v>
      </c>
      <c r="H367">
        <v>688</v>
      </c>
    </row>
    <row r="368" spans="1:8" x14ac:dyDescent="0.25">
      <c r="A368" t="s">
        <v>34</v>
      </c>
      <c r="B368" t="s">
        <v>12</v>
      </c>
      <c r="C368">
        <v>35</v>
      </c>
      <c r="D368">
        <v>103</v>
      </c>
      <c r="E368">
        <v>193</v>
      </c>
      <c r="F368">
        <v>233</v>
      </c>
      <c r="G368">
        <v>278</v>
      </c>
      <c r="H368">
        <v>326</v>
      </c>
    </row>
    <row r="369" spans="1:8" x14ac:dyDescent="0.25">
      <c r="A369" t="s">
        <v>34</v>
      </c>
      <c r="B369" t="s">
        <v>12</v>
      </c>
      <c r="C369">
        <v>37</v>
      </c>
      <c r="D369">
        <v>128</v>
      </c>
      <c r="E369">
        <v>263</v>
      </c>
      <c r="F369">
        <v>319</v>
      </c>
      <c r="G369">
        <v>382</v>
      </c>
      <c r="H369">
        <v>448</v>
      </c>
    </row>
  </sheetData>
  <autoFilter ref="A1:H36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B1" sqref="B1"/>
    </sheetView>
  </sheetViews>
  <sheetFormatPr defaultRowHeight="15" x14ac:dyDescent="0.25"/>
  <cols>
    <col min="1" max="1" width="10" bestFit="1" customWidth="1"/>
    <col min="2" max="7" width="11.140625" bestFit="1" customWidth="1"/>
  </cols>
  <sheetData>
    <row r="1" spans="1:7" x14ac:dyDescent="0.25">
      <c r="A1" s="2" t="s">
        <v>38</v>
      </c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</row>
    <row r="2" spans="1:7" x14ac:dyDescent="0.25">
      <c r="A2" t="s">
        <v>39</v>
      </c>
      <c r="B2" s="1">
        <f>SUMIF('County Strategy Types'!$A$2:$A$369,'County Analysis'!$A2,'County Strategy Types'!C$2:C$369)</f>
        <v>6887</v>
      </c>
      <c r="C2" s="1">
        <f>SUMIF('County Strategy Types'!$A$2:$A$369,'County Analysis'!$A2,'County Strategy Types'!D$2:D$369)</f>
        <v>11864</v>
      </c>
      <c r="D2" s="1">
        <f>SUMIF('County Strategy Types'!$A$2:$A$369,'County Analysis'!$A2,'County Strategy Types'!E$2:E$369)</f>
        <v>19797</v>
      </c>
      <c r="E2" s="1">
        <f>SUMIF('County Strategy Types'!$A$2:$A$369,'County Analysis'!$A2,'County Strategy Types'!F$2:F$369)</f>
        <v>24361</v>
      </c>
      <c r="F2" s="1">
        <f>SUMIF('County Strategy Types'!$A$2:$A$369,'County Analysis'!$A2,'County Strategy Types'!G$2:G$369)</f>
        <v>32875</v>
      </c>
      <c r="G2" s="1">
        <f>SUMIF('County Strategy Types'!$A$2:$A$369,'County Analysis'!$A2,'County Strategy Types'!H$2:H$369)</f>
        <v>40997</v>
      </c>
    </row>
    <row r="3" spans="1:7" x14ac:dyDescent="0.25">
      <c r="A3" t="s">
        <v>40</v>
      </c>
      <c r="B3" s="1">
        <f>SUMIF('County Strategy Types'!$A$2:$A$369,'County Analysis'!$A3,'County Strategy Types'!C$2:C$369)</f>
        <v>926</v>
      </c>
      <c r="C3" s="1">
        <f>SUMIF('County Strategy Types'!$A$2:$A$369,'County Analysis'!$A3,'County Strategy Types'!D$2:D$369)</f>
        <v>996</v>
      </c>
      <c r="D3" s="1">
        <f>SUMIF('County Strategy Types'!$A$2:$A$369,'County Analysis'!$A3,'County Strategy Types'!E$2:E$369)</f>
        <v>1018</v>
      </c>
      <c r="E3" s="1">
        <f>SUMIF('County Strategy Types'!$A$2:$A$369,'County Analysis'!$A3,'County Strategy Types'!F$2:F$369)</f>
        <v>1138</v>
      </c>
      <c r="F3" s="1">
        <f>SUMIF('County Strategy Types'!$A$2:$A$369,'County Analysis'!$A3,'County Strategy Types'!G$2:G$369)</f>
        <v>1152</v>
      </c>
      <c r="G3" s="1">
        <f>SUMIF('County Strategy Types'!$A$2:$A$369,'County Analysis'!$A3,'County Strategy Types'!H$2:H$369)</f>
        <v>1162</v>
      </c>
    </row>
    <row r="4" spans="1:7" x14ac:dyDescent="0.25">
      <c r="A4" t="s">
        <v>46</v>
      </c>
      <c r="B4" s="1">
        <f>SUMIF('County Strategy Types'!$A$2:$A$369,'County Analysis'!$A4,'County Strategy Types'!C$2:C$369)</f>
        <v>9608</v>
      </c>
      <c r="C4" s="1">
        <f>SUMIF('County Strategy Types'!$A$2:$A$369,'County Analysis'!$A4,'County Strategy Types'!D$2:D$369)</f>
        <v>18256</v>
      </c>
      <c r="D4" s="1">
        <f>SUMIF('County Strategy Types'!$A$2:$A$369,'County Analysis'!$A4,'County Strategy Types'!E$2:E$369)</f>
        <v>20373</v>
      </c>
      <c r="E4" s="1">
        <f>SUMIF('County Strategy Types'!$A$2:$A$369,'County Analysis'!$A4,'County Strategy Types'!F$2:F$369)</f>
        <v>22731</v>
      </c>
      <c r="F4" s="1">
        <f>SUMIF('County Strategy Types'!$A$2:$A$369,'County Analysis'!$A4,'County Strategy Types'!G$2:G$369)</f>
        <v>25432</v>
      </c>
      <c r="G4" s="1">
        <f>SUMIF('County Strategy Types'!$A$2:$A$369,'County Analysis'!$A4,'County Strategy Types'!H$2:H$369)</f>
        <v>27092</v>
      </c>
    </row>
    <row r="5" spans="1:7" x14ac:dyDescent="0.25">
      <c r="A5" t="s">
        <v>41</v>
      </c>
      <c r="B5" s="1">
        <f>SUMIF('County Strategy Types'!$A$2:$A$369,'County Analysis'!$A5,'County Strategy Types'!C$2:C$369)</f>
        <v>2953</v>
      </c>
      <c r="C5" s="1">
        <f>SUMIF('County Strategy Types'!$A$2:$A$369,'County Analysis'!$A5,'County Strategy Types'!D$2:D$369)</f>
        <v>2869</v>
      </c>
      <c r="D5" s="1">
        <f>SUMIF('County Strategy Types'!$A$2:$A$369,'County Analysis'!$A5,'County Strategy Types'!E$2:E$369)</f>
        <v>2938</v>
      </c>
      <c r="E5" s="1">
        <f>SUMIF('County Strategy Types'!$A$2:$A$369,'County Analysis'!$A5,'County Strategy Types'!F$2:F$369)</f>
        <v>3540</v>
      </c>
      <c r="F5" s="1">
        <f>SUMIF('County Strategy Types'!$A$2:$A$369,'County Analysis'!$A5,'County Strategy Types'!G$2:G$369)</f>
        <v>4291</v>
      </c>
      <c r="G5" s="1">
        <f>SUMIF('County Strategy Types'!$A$2:$A$369,'County Analysis'!$A5,'County Strategy Types'!H$2:H$369)</f>
        <v>5305</v>
      </c>
    </row>
    <row r="6" spans="1:7" x14ac:dyDescent="0.25">
      <c r="A6" t="s">
        <v>42</v>
      </c>
      <c r="B6" s="1">
        <f>SUMIF('County Strategy Types'!$A$2:$A$369,'County Analysis'!$A6,'County Strategy Types'!C$2:C$369)</f>
        <v>15167</v>
      </c>
      <c r="C6" s="1">
        <f>SUMIF('County Strategy Types'!$A$2:$A$369,'County Analysis'!$A6,'County Strategy Types'!D$2:D$369)</f>
        <v>15839</v>
      </c>
      <c r="D6" s="1">
        <f>SUMIF('County Strategy Types'!$A$2:$A$369,'County Analysis'!$A6,'County Strategy Types'!E$2:E$369)</f>
        <v>17429</v>
      </c>
      <c r="E6" s="1">
        <f>SUMIF('County Strategy Types'!$A$2:$A$369,'County Analysis'!$A6,'County Strategy Types'!F$2:F$369)</f>
        <v>19084</v>
      </c>
      <c r="F6" s="1">
        <f>SUMIF('County Strategy Types'!$A$2:$A$369,'County Analysis'!$A6,'County Strategy Types'!G$2:G$369)</f>
        <v>20923</v>
      </c>
      <c r="G6" s="1">
        <f>SUMIF('County Strategy Types'!$A$2:$A$369,'County Analysis'!$A6,'County Strategy Types'!H$2:H$369)</f>
        <v>23021</v>
      </c>
    </row>
    <row r="7" spans="1:7" x14ac:dyDescent="0.25">
      <c r="A7" t="s">
        <v>43</v>
      </c>
      <c r="B7" s="1">
        <f>SUMIF('County Strategy Types'!$A$2:$A$369,'County Analysis'!$A7,'County Strategy Types'!C$2:C$369)</f>
        <v>14073</v>
      </c>
      <c r="C7" s="1">
        <f>SUMIF('County Strategy Types'!$A$2:$A$369,'County Analysis'!$A7,'County Strategy Types'!D$2:D$369)</f>
        <v>28579</v>
      </c>
      <c r="D7" s="1">
        <f>SUMIF('County Strategy Types'!$A$2:$A$369,'County Analysis'!$A7,'County Strategy Types'!E$2:E$369)</f>
        <v>40651</v>
      </c>
      <c r="E7" s="1">
        <f>SUMIF('County Strategy Types'!$A$2:$A$369,'County Analysis'!$A7,'County Strategy Types'!F$2:F$369)</f>
        <v>51238</v>
      </c>
      <c r="F7" s="1">
        <f>SUMIF('County Strategy Types'!$A$2:$A$369,'County Analysis'!$A7,'County Strategy Types'!G$2:G$369)</f>
        <v>69741</v>
      </c>
      <c r="G7" s="1">
        <f>SUMIF('County Strategy Types'!$A$2:$A$369,'County Analysis'!$A7,'County Strategy Types'!H$2:H$369)</f>
        <v>88522</v>
      </c>
    </row>
    <row r="8" spans="1:7" x14ac:dyDescent="0.25">
      <c r="A8" t="s">
        <v>44</v>
      </c>
      <c r="B8" s="1">
        <f>SUMIF('County Strategy Types'!$A$2:$A$369,'County Analysis'!$A8,'County Strategy Types'!C$2:C$369)</f>
        <v>143</v>
      </c>
      <c r="C8" s="1">
        <f>SUMIF('County Strategy Types'!$A$2:$A$369,'County Analysis'!$A8,'County Strategy Types'!D$2:D$369)</f>
        <v>521</v>
      </c>
      <c r="D8" s="1">
        <f>SUMIF('County Strategy Types'!$A$2:$A$369,'County Analysis'!$A8,'County Strategy Types'!E$2:E$369)</f>
        <v>798</v>
      </c>
      <c r="E8" s="1">
        <f>SUMIF('County Strategy Types'!$A$2:$A$369,'County Analysis'!$A8,'County Strategy Types'!F$2:F$369)</f>
        <v>832</v>
      </c>
      <c r="F8" s="1">
        <f>SUMIF('County Strategy Types'!$A$2:$A$369,'County Analysis'!$A8,'County Strategy Types'!G$2:G$369)</f>
        <v>876</v>
      </c>
      <c r="G8" s="1">
        <f>SUMIF('County Strategy Types'!$A$2:$A$369,'County Analysis'!$A8,'County Strategy Types'!H$2:H$369)</f>
        <v>928</v>
      </c>
    </row>
    <row r="9" spans="1:7" x14ac:dyDescent="0.25">
      <c r="A9" t="s">
        <v>45</v>
      </c>
      <c r="B9" s="1">
        <f>SUMIF('County Strategy Types'!$A$2:$A$369,'County Analysis'!$A9,'County Strategy Types'!C$2:C$369)</f>
        <v>1725</v>
      </c>
      <c r="C9" s="1">
        <f>SUMIF('County Strategy Types'!$A$2:$A$369,'County Analysis'!$A9,'County Strategy Types'!D$2:D$369)</f>
        <v>2006</v>
      </c>
      <c r="D9" s="1">
        <f>SUMIF('County Strategy Types'!$A$2:$A$369,'County Analysis'!$A9,'County Strategy Types'!E$2:E$369)</f>
        <v>2175</v>
      </c>
      <c r="E9" s="1">
        <f>SUMIF('County Strategy Types'!$A$2:$A$369,'County Analysis'!$A9,'County Strategy Types'!F$2:F$369)</f>
        <v>2312</v>
      </c>
      <c r="F9" s="1">
        <f>SUMIF('County Strategy Types'!$A$2:$A$369,'County Analysis'!$A9,'County Strategy Types'!G$2:G$369)</f>
        <v>2530</v>
      </c>
      <c r="G9" s="1">
        <f>SUMIF('County Strategy Types'!$A$2:$A$369,'County Analysis'!$A9,'County Strategy Types'!H$2:H$369)</f>
        <v>2743</v>
      </c>
    </row>
    <row r="10" spans="1:7" x14ac:dyDescent="0.25">
      <c r="A10" t="s">
        <v>47</v>
      </c>
      <c r="B10" s="1">
        <f>SUMIF('County Strategy Types'!$A$2:$A$369,'County Analysis'!$A10,'County Strategy Types'!C$2:C$369)</f>
        <v>148005</v>
      </c>
      <c r="C10" s="1">
        <f>SUMIF('County Strategy Types'!$A$2:$A$369,'County Analysis'!$A10,'County Strategy Types'!D$2:D$369)</f>
        <v>193633</v>
      </c>
      <c r="D10" s="1">
        <f>SUMIF('County Strategy Types'!$A$2:$A$369,'County Analysis'!$A10,'County Strategy Types'!E$2:E$369)</f>
        <v>228203</v>
      </c>
      <c r="E10" s="1">
        <f>SUMIF('County Strategy Types'!$A$2:$A$369,'County Analysis'!$A10,'County Strategy Types'!F$2:F$369)</f>
        <v>275798</v>
      </c>
      <c r="F10" s="1">
        <f>SUMIF('County Strategy Types'!$A$2:$A$369,'County Analysis'!$A10,'County Strategy Types'!G$2:G$369)</f>
        <v>306286</v>
      </c>
      <c r="G10" s="1">
        <f>SUMIF('County Strategy Types'!$A$2:$A$369,'County Analysis'!$A10,'County Strategy Types'!H$2:H$369)</f>
        <v>338800</v>
      </c>
    </row>
    <row r="11" spans="1:7" x14ac:dyDescent="0.25">
      <c r="A11" t="s">
        <v>48</v>
      </c>
      <c r="B11" s="1">
        <f>SUMIF('County Strategy Types'!$A$2:$A$369,'County Analysis'!$A11,'County Strategy Types'!C$2:C$369)</f>
        <v>62563</v>
      </c>
      <c r="C11" s="1">
        <f>SUMIF('County Strategy Types'!$A$2:$A$369,'County Analysis'!$A11,'County Strategy Types'!D$2:D$369)</f>
        <v>79614</v>
      </c>
      <c r="D11" s="1">
        <f>SUMIF('County Strategy Types'!$A$2:$A$369,'County Analysis'!$A11,'County Strategy Types'!E$2:E$369)</f>
        <v>89602</v>
      </c>
      <c r="E11" s="1">
        <f>SUMIF('County Strategy Types'!$A$2:$A$369,'County Analysis'!$A11,'County Strategy Types'!F$2:F$369)</f>
        <v>105240</v>
      </c>
      <c r="F11" s="1">
        <f>SUMIF('County Strategy Types'!$A$2:$A$369,'County Analysis'!$A11,'County Strategy Types'!G$2:G$369)</f>
        <v>129175</v>
      </c>
      <c r="G11" s="1">
        <f>SUMIF('County Strategy Types'!$A$2:$A$369,'County Analysis'!$A11,'County Strategy Types'!H$2:H$369)</f>
        <v>160638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9"/>
  <sheetViews>
    <sheetView workbookViewId="0">
      <selection activeCell="C2" sqref="C2:H369"/>
    </sheetView>
  </sheetViews>
  <sheetFormatPr defaultRowHeight="15" x14ac:dyDescent="0.25"/>
  <cols>
    <col min="1" max="1" width="26.140625" bestFit="1" customWidth="1"/>
    <col min="2" max="2" width="38.7109375" bestFit="1" customWidth="1"/>
    <col min="3" max="8" width="13" bestFit="1" customWidth="1"/>
  </cols>
  <sheetData>
    <row r="1" spans="1:8" x14ac:dyDescent="0.2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</row>
    <row r="2" spans="1:8" x14ac:dyDescent="0.25">
      <c r="A2" t="s">
        <v>10</v>
      </c>
      <c r="B2" t="s">
        <v>11</v>
      </c>
      <c r="C2">
        <v>1385</v>
      </c>
      <c r="D2">
        <v>1775</v>
      </c>
      <c r="E2">
        <v>2297</v>
      </c>
      <c r="F2">
        <v>3018</v>
      </c>
      <c r="G2">
        <v>4002</v>
      </c>
      <c r="H2">
        <v>5366</v>
      </c>
    </row>
    <row r="3" spans="1:8" x14ac:dyDescent="0.25">
      <c r="A3" t="s">
        <v>10</v>
      </c>
      <c r="B3" t="s">
        <v>11</v>
      </c>
      <c r="C3">
        <v>294</v>
      </c>
      <c r="D3">
        <v>390</v>
      </c>
      <c r="E3">
        <v>517</v>
      </c>
      <c r="F3">
        <v>692</v>
      </c>
      <c r="G3">
        <v>930</v>
      </c>
      <c r="H3">
        <v>1248</v>
      </c>
    </row>
    <row r="4" spans="1:8" x14ac:dyDescent="0.25">
      <c r="A4" t="s">
        <v>10</v>
      </c>
      <c r="B4" t="s">
        <v>11</v>
      </c>
      <c r="C4">
        <v>19</v>
      </c>
      <c r="D4">
        <v>27</v>
      </c>
      <c r="E4">
        <v>38</v>
      </c>
      <c r="F4">
        <v>53</v>
      </c>
      <c r="G4">
        <v>74</v>
      </c>
      <c r="H4">
        <v>102</v>
      </c>
    </row>
    <row r="5" spans="1:8" x14ac:dyDescent="0.25">
      <c r="A5" t="s">
        <v>10</v>
      </c>
      <c r="B5" t="s">
        <v>11</v>
      </c>
      <c r="C5">
        <v>281</v>
      </c>
      <c r="D5">
        <v>338</v>
      </c>
      <c r="E5">
        <v>413</v>
      </c>
      <c r="F5">
        <v>517</v>
      </c>
      <c r="G5">
        <v>657</v>
      </c>
      <c r="H5">
        <v>845</v>
      </c>
    </row>
    <row r="6" spans="1:8" x14ac:dyDescent="0.25">
      <c r="A6" t="s">
        <v>10</v>
      </c>
      <c r="B6" t="s">
        <v>11</v>
      </c>
      <c r="C6">
        <v>1</v>
      </c>
      <c r="D6">
        <v>1</v>
      </c>
      <c r="E6">
        <v>2</v>
      </c>
      <c r="F6">
        <v>2</v>
      </c>
      <c r="G6">
        <v>3</v>
      </c>
      <c r="H6">
        <v>4</v>
      </c>
    </row>
    <row r="7" spans="1:8" x14ac:dyDescent="0.25">
      <c r="A7" t="s">
        <v>10</v>
      </c>
      <c r="B7" t="s">
        <v>11</v>
      </c>
      <c r="C7">
        <v>195</v>
      </c>
      <c r="D7">
        <v>248</v>
      </c>
      <c r="E7">
        <v>319</v>
      </c>
      <c r="F7">
        <v>417</v>
      </c>
      <c r="G7">
        <v>552</v>
      </c>
      <c r="H7">
        <v>732</v>
      </c>
    </row>
    <row r="8" spans="1:8" x14ac:dyDescent="0.25">
      <c r="A8" t="s">
        <v>10</v>
      </c>
      <c r="B8" t="s">
        <v>11</v>
      </c>
      <c r="C8">
        <v>126</v>
      </c>
      <c r="D8">
        <v>161</v>
      </c>
      <c r="E8">
        <v>208</v>
      </c>
      <c r="F8">
        <v>273</v>
      </c>
      <c r="G8">
        <v>362</v>
      </c>
      <c r="H8">
        <v>480</v>
      </c>
    </row>
    <row r="9" spans="1:8" x14ac:dyDescent="0.25">
      <c r="A9" t="s">
        <v>10</v>
      </c>
      <c r="B9" t="s">
        <v>11</v>
      </c>
      <c r="C9">
        <v>55</v>
      </c>
      <c r="D9">
        <v>63</v>
      </c>
      <c r="E9">
        <v>68</v>
      </c>
      <c r="F9">
        <v>71</v>
      </c>
      <c r="G9">
        <v>73</v>
      </c>
      <c r="H9">
        <v>74</v>
      </c>
    </row>
    <row r="10" spans="1:8" x14ac:dyDescent="0.25">
      <c r="A10" t="s">
        <v>10</v>
      </c>
      <c r="B10" t="s">
        <v>11</v>
      </c>
      <c r="C10">
        <v>144</v>
      </c>
      <c r="D10">
        <v>166</v>
      </c>
      <c r="E10">
        <v>179</v>
      </c>
      <c r="F10">
        <v>185</v>
      </c>
      <c r="G10">
        <v>190</v>
      </c>
      <c r="H10">
        <v>193</v>
      </c>
    </row>
    <row r="11" spans="1:8" x14ac:dyDescent="0.25">
      <c r="A11" t="s">
        <v>10</v>
      </c>
      <c r="B11" t="s">
        <v>11</v>
      </c>
      <c r="C11">
        <v>71</v>
      </c>
      <c r="D11">
        <v>82</v>
      </c>
      <c r="E11">
        <v>89</v>
      </c>
      <c r="F11">
        <v>92</v>
      </c>
      <c r="G11">
        <v>95</v>
      </c>
      <c r="H11">
        <v>96</v>
      </c>
    </row>
    <row r="12" spans="1:8" x14ac:dyDescent="0.25">
      <c r="A12" t="s">
        <v>10</v>
      </c>
      <c r="B12" t="s">
        <v>11</v>
      </c>
      <c r="C12">
        <v>19</v>
      </c>
      <c r="D12">
        <v>23</v>
      </c>
      <c r="E12">
        <v>24</v>
      </c>
      <c r="F12">
        <v>25</v>
      </c>
      <c r="G12">
        <v>26</v>
      </c>
      <c r="H12">
        <v>27</v>
      </c>
    </row>
    <row r="13" spans="1:8" x14ac:dyDescent="0.25">
      <c r="A13" t="s">
        <v>10</v>
      </c>
      <c r="B13" t="s">
        <v>11</v>
      </c>
      <c r="C13">
        <v>62</v>
      </c>
      <c r="D13">
        <v>73</v>
      </c>
      <c r="E13">
        <v>83</v>
      </c>
      <c r="F13">
        <v>93</v>
      </c>
      <c r="G13">
        <v>102</v>
      </c>
      <c r="H13">
        <v>109</v>
      </c>
    </row>
    <row r="14" spans="1:8" x14ac:dyDescent="0.25">
      <c r="A14" t="s">
        <v>10</v>
      </c>
      <c r="B14" t="s">
        <v>11</v>
      </c>
      <c r="C14">
        <v>370</v>
      </c>
      <c r="D14">
        <v>441</v>
      </c>
      <c r="E14">
        <v>500</v>
      </c>
      <c r="F14">
        <v>559</v>
      </c>
      <c r="G14">
        <v>612</v>
      </c>
      <c r="H14">
        <v>658</v>
      </c>
    </row>
    <row r="15" spans="1:8" x14ac:dyDescent="0.25">
      <c r="A15" t="s">
        <v>10</v>
      </c>
      <c r="B15" t="s">
        <v>11</v>
      </c>
      <c r="C15">
        <v>45</v>
      </c>
      <c r="D15">
        <v>54</v>
      </c>
      <c r="E15">
        <v>61</v>
      </c>
      <c r="F15">
        <v>68</v>
      </c>
      <c r="G15">
        <v>74</v>
      </c>
      <c r="H15">
        <v>80</v>
      </c>
    </row>
    <row r="16" spans="1:8" x14ac:dyDescent="0.25">
      <c r="A16" t="s">
        <v>10</v>
      </c>
      <c r="B16" t="s">
        <v>11</v>
      </c>
      <c r="C16">
        <v>526</v>
      </c>
      <c r="D16">
        <v>566</v>
      </c>
      <c r="E16">
        <v>550</v>
      </c>
      <c r="F16">
        <v>593</v>
      </c>
      <c r="G16">
        <v>646</v>
      </c>
      <c r="H16">
        <v>711</v>
      </c>
    </row>
    <row r="17" spans="1:8" x14ac:dyDescent="0.25">
      <c r="A17" t="s">
        <v>10</v>
      </c>
      <c r="B17" t="s">
        <v>11</v>
      </c>
      <c r="C17">
        <v>33</v>
      </c>
      <c r="D17">
        <v>38</v>
      </c>
      <c r="E17">
        <v>43</v>
      </c>
      <c r="F17">
        <v>48</v>
      </c>
      <c r="G17">
        <v>53</v>
      </c>
      <c r="H17">
        <v>57</v>
      </c>
    </row>
    <row r="18" spans="1:8" x14ac:dyDescent="0.25">
      <c r="A18" t="s">
        <v>10</v>
      </c>
      <c r="B18" t="s">
        <v>11</v>
      </c>
      <c r="C18">
        <v>2</v>
      </c>
      <c r="D18">
        <v>3</v>
      </c>
      <c r="E18">
        <v>3</v>
      </c>
      <c r="F18">
        <v>3</v>
      </c>
      <c r="G18">
        <v>4</v>
      </c>
      <c r="H18">
        <v>4</v>
      </c>
    </row>
    <row r="19" spans="1:8" x14ac:dyDescent="0.25">
      <c r="A19" t="s">
        <v>10</v>
      </c>
      <c r="B19" t="s">
        <v>11</v>
      </c>
      <c r="C19">
        <v>466</v>
      </c>
      <c r="D19">
        <v>674</v>
      </c>
      <c r="E19">
        <v>968</v>
      </c>
      <c r="F19">
        <v>1122</v>
      </c>
      <c r="G19">
        <v>1225</v>
      </c>
      <c r="H19">
        <v>1277</v>
      </c>
    </row>
    <row r="20" spans="1:8" x14ac:dyDescent="0.25">
      <c r="A20" t="s">
        <v>10</v>
      </c>
      <c r="B20" t="s">
        <v>11</v>
      </c>
      <c r="C20">
        <v>170</v>
      </c>
      <c r="D20">
        <v>204</v>
      </c>
      <c r="E20">
        <v>233</v>
      </c>
      <c r="F20">
        <v>261</v>
      </c>
      <c r="G20">
        <v>286</v>
      </c>
      <c r="H20">
        <v>308</v>
      </c>
    </row>
    <row r="21" spans="1:8" x14ac:dyDescent="0.25">
      <c r="A21" t="s">
        <v>10</v>
      </c>
      <c r="B21" t="s">
        <v>11</v>
      </c>
      <c r="C21">
        <v>187</v>
      </c>
      <c r="D21">
        <v>262</v>
      </c>
      <c r="E21">
        <v>326</v>
      </c>
      <c r="F21">
        <v>386</v>
      </c>
      <c r="G21">
        <v>440</v>
      </c>
      <c r="H21">
        <v>487</v>
      </c>
    </row>
    <row r="22" spans="1:8" x14ac:dyDescent="0.25">
      <c r="A22" t="s">
        <v>10</v>
      </c>
      <c r="B22" t="s">
        <v>11</v>
      </c>
      <c r="C22">
        <v>113</v>
      </c>
      <c r="D22">
        <v>0</v>
      </c>
      <c r="E22">
        <v>0</v>
      </c>
      <c r="F22">
        <v>0</v>
      </c>
      <c r="G22">
        <v>0</v>
      </c>
      <c r="H22">
        <v>0</v>
      </c>
    </row>
    <row r="23" spans="1:8" x14ac:dyDescent="0.25">
      <c r="A23" t="s">
        <v>10</v>
      </c>
      <c r="B23" t="s">
        <v>11</v>
      </c>
      <c r="C23">
        <v>9</v>
      </c>
      <c r="D23">
        <v>0</v>
      </c>
      <c r="E23">
        <v>0</v>
      </c>
      <c r="F23">
        <v>0</v>
      </c>
      <c r="G23">
        <v>0</v>
      </c>
      <c r="H23">
        <v>0</v>
      </c>
    </row>
    <row r="24" spans="1:8" x14ac:dyDescent="0.25">
      <c r="A24" t="s">
        <v>10</v>
      </c>
      <c r="B24" t="s">
        <v>11</v>
      </c>
      <c r="C24">
        <v>1</v>
      </c>
      <c r="D24">
        <v>0</v>
      </c>
      <c r="E24">
        <v>0</v>
      </c>
      <c r="F24">
        <v>0</v>
      </c>
      <c r="G24">
        <v>0</v>
      </c>
      <c r="H24">
        <v>0</v>
      </c>
    </row>
    <row r="25" spans="1:8" x14ac:dyDescent="0.25">
      <c r="A25" t="s">
        <v>10</v>
      </c>
      <c r="B25" t="s">
        <v>11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</row>
    <row r="26" spans="1:8" x14ac:dyDescent="0.25">
      <c r="A26" t="s">
        <v>10</v>
      </c>
      <c r="B26" t="s">
        <v>11</v>
      </c>
      <c r="C26">
        <v>186</v>
      </c>
      <c r="D26">
        <v>202</v>
      </c>
      <c r="E26">
        <v>213</v>
      </c>
      <c r="F26">
        <v>225</v>
      </c>
      <c r="G26">
        <v>234</v>
      </c>
      <c r="H26">
        <v>242</v>
      </c>
    </row>
    <row r="27" spans="1:8" x14ac:dyDescent="0.25">
      <c r="A27" t="s">
        <v>10</v>
      </c>
      <c r="B27" t="s">
        <v>11</v>
      </c>
      <c r="C27">
        <v>113</v>
      </c>
      <c r="D27">
        <v>125</v>
      </c>
      <c r="E27">
        <v>133</v>
      </c>
      <c r="F27">
        <v>141</v>
      </c>
      <c r="G27">
        <v>148</v>
      </c>
      <c r="H27">
        <v>152</v>
      </c>
    </row>
    <row r="28" spans="1:8" x14ac:dyDescent="0.25">
      <c r="A28" t="s">
        <v>10</v>
      </c>
      <c r="B28" t="s">
        <v>11</v>
      </c>
      <c r="C28">
        <v>51</v>
      </c>
      <c r="D28">
        <v>56</v>
      </c>
      <c r="E28">
        <v>59</v>
      </c>
      <c r="F28">
        <v>63</v>
      </c>
      <c r="G28">
        <v>65</v>
      </c>
      <c r="H28">
        <v>68</v>
      </c>
    </row>
    <row r="29" spans="1:8" x14ac:dyDescent="0.25">
      <c r="A29" t="s">
        <v>10</v>
      </c>
      <c r="B29" t="s">
        <v>11</v>
      </c>
      <c r="C29">
        <v>130</v>
      </c>
      <c r="D29">
        <v>144</v>
      </c>
      <c r="E29">
        <v>153</v>
      </c>
      <c r="F29">
        <v>161</v>
      </c>
      <c r="G29">
        <v>168</v>
      </c>
      <c r="H29">
        <v>174</v>
      </c>
    </row>
    <row r="30" spans="1:8" x14ac:dyDescent="0.25">
      <c r="A30" t="s">
        <v>10</v>
      </c>
      <c r="B30" t="s">
        <v>11</v>
      </c>
      <c r="C30">
        <v>30</v>
      </c>
      <c r="D30">
        <v>33</v>
      </c>
      <c r="E30">
        <v>35</v>
      </c>
      <c r="F30">
        <v>37</v>
      </c>
      <c r="G30">
        <v>38</v>
      </c>
      <c r="H30">
        <v>40</v>
      </c>
    </row>
    <row r="31" spans="1:8" x14ac:dyDescent="0.25">
      <c r="A31" t="s">
        <v>10</v>
      </c>
      <c r="B31" t="s">
        <v>11</v>
      </c>
      <c r="C31">
        <v>110</v>
      </c>
      <c r="D31">
        <v>123</v>
      </c>
      <c r="E31">
        <v>132</v>
      </c>
      <c r="F31">
        <v>139</v>
      </c>
      <c r="G31">
        <v>146</v>
      </c>
      <c r="H31">
        <v>150</v>
      </c>
    </row>
    <row r="32" spans="1:8" x14ac:dyDescent="0.25">
      <c r="A32" t="s">
        <v>10</v>
      </c>
      <c r="B32" t="s">
        <v>11</v>
      </c>
      <c r="C32">
        <v>1</v>
      </c>
      <c r="D32">
        <v>13</v>
      </c>
      <c r="E32">
        <v>25</v>
      </c>
      <c r="F32">
        <v>63</v>
      </c>
      <c r="G32">
        <v>152</v>
      </c>
      <c r="H32">
        <v>275</v>
      </c>
    </row>
    <row r="33" spans="1:8" x14ac:dyDescent="0.25">
      <c r="A33" t="s">
        <v>10</v>
      </c>
      <c r="B33" t="s">
        <v>11</v>
      </c>
      <c r="C33">
        <v>177</v>
      </c>
      <c r="D33">
        <v>251</v>
      </c>
      <c r="E33">
        <v>342</v>
      </c>
      <c r="F33">
        <v>456</v>
      </c>
      <c r="G33">
        <v>586</v>
      </c>
      <c r="H33">
        <v>734</v>
      </c>
    </row>
    <row r="34" spans="1:8" x14ac:dyDescent="0.25">
      <c r="A34" t="s">
        <v>10</v>
      </c>
      <c r="B34" t="s">
        <v>11</v>
      </c>
      <c r="C34">
        <v>466</v>
      </c>
      <c r="D34">
        <v>554</v>
      </c>
      <c r="E34">
        <v>693</v>
      </c>
      <c r="F34">
        <v>852</v>
      </c>
      <c r="G34">
        <v>987</v>
      </c>
      <c r="H34">
        <v>1121</v>
      </c>
    </row>
    <row r="35" spans="1:8" x14ac:dyDescent="0.25">
      <c r="A35" t="s">
        <v>10</v>
      </c>
      <c r="B35" t="s">
        <v>11</v>
      </c>
      <c r="C35">
        <v>96</v>
      </c>
      <c r="D35">
        <v>107</v>
      </c>
      <c r="E35">
        <v>122</v>
      </c>
      <c r="F35">
        <v>141</v>
      </c>
      <c r="G35">
        <v>163</v>
      </c>
      <c r="H35">
        <v>188</v>
      </c>
    </row>
    <row r="36" spans="1:8" x14ac:dyDescent="0.25">
      <c r="A36" t="s">
        <v>10</v>
      </c>
      <c r="B36" t="s">
        <v>11</v>
      </c>
      <c r="C36">
        <v>107</v>
      </c>
      <c r="D36">
        <v>136</v>
      </c>
      <c r="E36">
        <v>172</v>
      </c>
      <c r="F36">
        <v>218</v>
      </c>
      <c r="G36">
        <v>271</v>
      </c>
      <c r="H36">
        <v>330</v>
      </c>
    </row>
    <row r="37" spans="1:8" x14ac:dyDescent="0.25">
      <c r="A37" t="s">
        <v>10</v>
      </c>
      <c r="B37" t="s">
        <v>11</v>
      </c>
      <c r="C37">
        <v>1</v>
      </c>
      <c r="D37">
        <v>0</v>
      </c>
      <c r="E37">
        <v>0</v>
      </c>
      <c r="F37">
        <v>0</v>
      </c>
      <c r="G37">
        <v>0</v>
      </c>
      <c r="H37">
        <v>0</v>
      </c>
    </row>
    <row r="38" spans="1:8" x14ac:dyDescent="0.25">
      <c r="A38" t="s">
        <v>10</v>
      </c>
      <c r="B38" t="s">
        <v>11</v>
      </c>
      <c r="C38">
        <v>3</v>
      </c>
      <c r="D38">
        <v>0</v>
      </c>
      <c r="E38">
        <v>0</v>
      </c>
      <c r="F38">
        <v>0</v>
      </c>
      <c r="G38">
        <v>0</v>
      </c>
      <c r="H38">
        <v>0</v>
      </c>
    </row>
    <row r="39" spans="1:8" x14ac:dyDescent="0.25">
      <c r="A39" t="s">
        <v>10</v>
      </c>
      <c r="B39" t="s">
        <v>11</v>
      </c>
      <c r="C39">
        <v>8</v>
      </c>
      <c r="D39">
        <v>13</v>
      </c>
      <c r="E39">
        <v>14</v>
      </c>
      <c r="F39">
        <v>15</v>
      </c>
      <c r="G39">
        <v>16</v>
      </c>
      <c r="H39">
        <v>16</v>
      </c>
    </row>
    <row r="40" spans="1:8" x14ac:dyDescent="0.25">
      <c r="A40" t="s">
        <v>10</v>
      </c>
      <c r="B40" t="s">
        <v>11</v>
      </c>
      <c r="C40">
        <v>21</v>
      </c>
      <c r="D40">
        <v>33</v>
      </c>
      <c r="E40">
        <v>46</v>
      </c>
      <c r="F40">
        <v>64</v>
      </c>
      <c r="G40">
        <v>84</v>
      </c>
      <c r="H40">
        <v>106</v>
      </c>
    </row>
    <row r="41" spans="1:8" x14ac:dyDescent="0.25">
      <c r="A41" t="s">
        <v>10</v>
      </c>
      <c r="B41" t="s">
        <v>11</v>
      </c>
      <c r="C41">
        <v>819</v>
      </c>
      <c r="D41">
        <v>1152</v>
      </c>
      <c r="E41">
        <v>1559</v>
      </c>
      <c r="F41">
        <v>2069</v>
      </c>
      <c r="G41">
        <v>2645</v>
      </c>
      <c r="H41">
        <v>3302</v>
      </c>
    </row>
    <row r="42" spans="1:8" x14ac:dyDescent="0.25">
      <c r="A42" t="s">
        <v>10</v>
      </c>
      <c r="B42" t="s">
        <v>11</v>
      </c>
      <c r="C42">
        <v>31</v>
      </c>
      <c r="D42">
        <v>28</v>
      </c>
      <c r="E42">
        <v>28</v>
      </c>
      <c r="F42">
        <v>28</v>
      </c>
      <c r="G42">
        <v>27</v>
      </c>
      <c r="H42">
        <v>25</v>
      </c>
    </row>
    <row r="43" spans="1:8" x14ac:dyDescent="0.25">
      <c r="A43" t="s">
        <v>10</v>
      </c>
      <c r="B43" t="s">
        <v>11</v>
      </c>
      <c r="C43">
        <v>45</v>
      </c>
      <c r="D43">
        <v>51</v>
      </c>
      <c r="E43">
        <v>50</v>
      </c>
      <c r="F43">
        <v>47</v>
      </c>
      <c r="G43">
        <v>52</v>
      </c>
      <c r="H43">
        <v>56</v>
      </c>
    </row>
    <row r="44" spans="1:8" x14ac:dyDescent="0.25">
      <c r="A44" t="s">
        <v>10</v>
      </c>
      <c r="B44" t="s">
        <v>11</v>
      </c>
      <c r="C44">
        <v>129</v>
      </c>
      <c r="D44">
        <v>134</v>
      </c>
      <c r="E44">
        <v>132</v>
      </c>
      <c r="F44">
        <v>128</v>
      </c>
      <c r="G44">
        <v>133</v>
      </c>
      <c r="H44">
        <v>137</v>
      </c>
    </row>
    <row r="45" spans="1:8" x14ac:dyDescent="0.25">
      <c r="A45" t="s">
        <v>10</v>
      </c>
      <c r="B45" t="s">
        <v>11</v>
      </c>
      <c r="C45">
        <v>4</v>
      </c>
      <c r="D45">
        <v>4</v>
      </c>
      <c r="E45">
        <v>4</v>
      </c>
      <c r="F45">
        <v>3</v>
      </c>
      <c r="G45">
        <v>3</v>
      </c>
      <c r="H45">
        <v>3</v>
      </c>
    </row>
    <row r="46" spans="1:8" x14ac:dyDescent="0.25">
      <c r="A46" t="s">
        <v>10</v>
      </c>
      <c r="B46" t="s">
        <v>11</v>
      </c>
      <c r="C46">
        <v>464</v>
      </c>
      <c r="D46">
        <v>486</v>
      </c>
      <c r="E46">
        <v>484</v>
      </c>
      <c r="F46">
        <v>474</v>
      </c>
      <c r="G46">
        <v>490</v>
      </c>
      <c r="H46">
        <v>507</v>
      </c>
    </row>
    <row r="47" spans="1:8" x14ac:dyDescent="0.25">
      <c r="A47" t="s">
        <v>10</v>
      </c>
      <c r="B47" t="s">
        <v>11</v>
      </c>
      <c r="C47">
        <v>15745</v>
      </c>
      <c r="D47">
        <v>18293</v>
      </c>
      <c r="E47">
        <v>20997</v>
      </c>
      <c r="F47">
        <v>22989</v>
      </c>
      <c r="G47">
        <v>24659</v>
      </c>
      <c r="H47">
        <v>26641</v>
      </c>
    </row>
    <row r="48" spans="1:8" x14ac:dyDescent="0.25">
      <c r="A48" t="s">
        <v>10</v>
      </c>
      <c r="B48" t="s">
        <v>11</v>
      </c>
      <c r="C48">
        <v>486</v>
      </c>
      <c r="D48">
        <v>516</v>
      </c>
      <c r="E48">
        <v>553</v>
      </c>
      <c r="F48">
        <v>553</v>
      </c>
      <c r="G48">
        <v>552</v>
      </c>
      <c r="H48">
        <v>552</v>
      </c>
    </row>
    <row r="49" spans="1:8" x14ac:dyDescent="0.25">
      <c r="A49" t="s">
        <v>10</v>
      </c>
      <c r="B49" t="s">
        <v>11</v>
      </c>
      <c r="C49">
        <v>19</v>
      </c>
      <c r="D49">
        <v>21</v>
      </c>
      <c r="E49">
        <v>24</v>
      </c>
      <c r="F49">
        <v>26</v>
      </c>
      <c r="G49">
        <v>29</v>
      </c>
      <c r="H49">
        <v>31</v>
      </c>
    </row>
    <row r="50" spans="1:8" x14ac:dyDescent="0.25">
      <c r="A50" t="s">
        <v>10</v>
      </c>
      <c r="B50" t="s">
        <v>11</v>
      </c>
      <c r="C50">
        <v>163</v>
      </c>
      <c r="D50">
        <v>184</v>
      </c>
      <c r="E50">
        <v>204</v>
      </c>
      <c r="F50">
        <v>229</v>
      </c>
      <c r="G50">
        <v>251</v>
      </c>
      <c r="H50">
        <v>272</v>
      </c>
    </row>
    <row r="51" spans="1:8" x14ac:dyDescent="0.25">
      <c r="A51" t="s">
        <v>10</v>
      </c>
      <c r="B51" t="s">
        <v>11</v>
      </c>
      <c r="C51">
        <v>65</v>
      </c>
      <c r="D51">
        <v>64</v>
      </c>
      <c r="E51">
        <v>64</v>
      </c>
      <c r="F51">
        <v>63</v>
      </c>
      <c r="G51">
        <v>63</v>
      </c>
      <c r="H51">
        <v>63</v>
      </c>
    </row>
    <row r="52" spans="1:8" x14ac:dyDescent="0.25">
      <c r="A52" t="s">
        <v>10</v>
      </c>
      <c r="B52" t="s">
        <v>11</v>
      </c>
      <c r="C52">
        <v>29</v>
      </c>
      <c r="D52">
        <v>33</v>
      </c>
      <c r="E52">
        <v>36</v>
      </c>
      <c r="F52">
        <v>40</v>
      </c>
      <c r="G52">
        <v>43</v>
      </c>
      <c r="H52">
        <v>47</v>
      </c>
    </row>
    <row r="53" spans="1:8" x14ac:dyDescent="0.25">
      <c r="A53" t="s">
        <v>10</v>
      </c>
      <c r="B53" t="s">
        <v>11</v>
      </c>
      <c r="C53">
        <v>38</v>
      </c>
      <c r="D53">
        <v>53</v>
      </c>
      <c r="E53">
        <v>67</v>
      </c>
      <c r="F53">
        <v>83</v>
      </c>
      <c r="G53">
        <v>98</v>
      </c>
      <c r="H53">
        <v>112</v>
      </c>
    </row>
    <row r="54" spans="1:8" x14ac:dyDescent="0.25">
      <c r="A54" t="s">
        <v>10</v>
      </c>
      <c r="B54" t="s">
        <v>11</v>
      </c>
      <c r="C54">
        <v>82</v>
      </c>
      <c r="D54">
        <v>86</v>
      </c>
      <c r="E54">
        <v>90</v>
      </c>
      <c r="F54">
        <v>95</v>
      </c>
      <c r="G54">
        <v>99</v>
      </c>
      <c r="H54">
        <v>104</v>
      </c>
    </row>
    <row r="55" spans="1:8" x14ac:dyDescent="0.25">
      <c r="A55" t="s">
        <v>10</v>
      </c>
      <c r="B55" t="s">
        <v>11</v>
      </c>
      <c r="C55">
        <v>374</v>
      </c>
      <c r="D55">
        <v>437</v>
      </c>
      <c r="E55">
        <v>498</v>
      </c>
      <c r="F55">
        <v>566</v>
      </c>
      <c r="G55">
        <v>628</v>
      </c>
      <c r="H55">
        <v>686</v>
      </c>
    </row>
    <row r="56" spans="1:8" x14ac:dyDescent="0.25">
      <c r="A56" t="s">
        <v>10</v>
      </c>
      <c r="B56" t="s">
        <v>11</v>
      </c>
      <c r="C56">
        <v>1395</v>
      </c>
      <c r="D56">
        <v>1823</v>
      </c>
      <c r="E56">
        <v>1819</v>
      </c>
      <c r="F56">
        <v>1816</v>
      </c>
      <c r="G56">
        <v>1815</v>
      </c>
      <c r="H56">
        <v>1815</v>
      </c>
    </row>
    <row r="57" spans="1:8" x14ac:dyDescent="0.25">
      <c r="A57" t="s">
        <v>10</v>
      </c>
      <c r="B57" t="s">
        <v>11</v>
      </c>
      <c r="C57">
        <v>170</v>
      </c>
      <c r="D57">
        <v>436</v>
      </c>
      <c r="E57">
        <v>753</v>
      </c>
      <c r="F57">
        <v>813</v>
      </c>
      <c r="G57">
        <v>843</v>
      </c>
      <c r="H57">
        <v>882</v>
      </c>
    </row>
    <row r="58" spans="1:8" x14ac:dyDescent="0.25">
      <c r="A58" t="s">
        <v>10</v>
      </c>
      <c r="B58" t="s">
        <v>11</v>
      </c>
      <c r="C58">
        <v>176</v>
      </c>
      <c r="D58">
        <v>183</v>
      </c>
      <c r="E58">
        <v>190</v>
      </c>
      <c r="F58">
        <v>197</v>
      </c>
      <c r="G58">
        <v>204</v>
      </c>
      <c r="H58">
        <v>211</v>
      </c>
    </row>
    <row r="59" spans="1:8" x14ac:dyDescent="0.25">
      <c r="A59" t="s">
        <v>10</v>
      </c>
      <c r="B59" t="s">
        <v>11</v>
      </c>
      <c r="C59">
        <v>218</v>
      </c>
      <c r="D59">
        <v>214</v>
      </c>
      <c r="E59">
        <v>211</v>
      </c>
      <c r="F59">
        <v>211</v>
      </c>
      <c r="G59">
        <v>211</v>
      </c>
      <c r="H59">
        <v>211</v>
      </c>
    </row>
    <row r="60" spans="1:8" x14ac:dyDescent="0.25">
      <c r="A60" t="s">
        <v>10</v>
      </c>
      <c r="B60" t="s">
        <v>11</v>
      </c>
      <c r="C60">
        <v>171</v>
      </c>
      <c r="D60">
        <v>234</v>
      </c>
      <c r="E60">
        <v>294</v>
      </c>
      <c r="F60">
        <v>362</v>
      </c>
      <c r="G60">
        <v>422</v>
      </c>
      <c r="H60">
        <v>477</v>
      </c>
    </row>
    <row r="61" spans="1:8" x14ac:dyDescent="0.25">
      <c r="A61" t="s">
        <v>10</v>
      </c>
      <c r="B61" t="s">
        <v>11</v>
      </c>
      <c r="C61">
        <v>448</v>
      </c>
      <c r="D61">
        <v>541</v>
      </c>
      <c r="E61">
        <v>630</v>
      </c>
      <c r="F61">
        <v>733</v>
      </c>
      <c r="G61">
        <v>825</v>
      </c>
      <c r="H61">
        <v>911</v>
      </c>
    </row>
    <row r="62" spans="1:8" x14ac:dyDescent="0.25">
      <c r="A62" t="s">
        <v>10</v>
      </c>
      <c r="B62" t="s">
        <v>11</v>
      </c>
      <c r="C62">
        <v>12</v>
      </c>
      <c r="D62">
        <v>12</v>
      </c>
      <c r="E62">
        <v>12</v>
      </c>
      <c r="F62">
        <v>11</v>
      </c>
      <c r="G62">
        <v>11</v>
      </c>
      <c r="H62">
        <v>11</v>
      </c>
    </row>
    <row r="63" spans="1:8" x14ac:dyDescent="0.25">
      <c r="A63" t="s">
        <v>10</v>
      </c>
      <c r="B63" t="s">
        <v>11</v>
      </c>
      <c r="C63">
        <v>3194</v>
      </c>
      <c r="D63">
        <v>4276</v>
      </c>
      <c r="E63">
        <v>5311</v>
      </c>
      <c r="F63">
        <v>6474</v>
      </c>
      <c r="G63">
        <v>7503</v>
      </c>
      <c r="H63">
        <v>8463</v>
      </c>
    </row>
    <row r="64" spans="1:8" x14ac:dyDescent="0.25">
      <c r="A64" t="s">
        <v>10</v>
      </c>
      <c r="B64" t="s">
        <v>11</v>
      </c>
      <c r="C64">
        <v>58</v>
      </c>
      <c r="D64">
        <v>57</v>
      </c>
      <c r="E64">
        <v>56</v>
      </c>
      <c r="F64">
        <v>56</v>
      </c>
      <c r="G64">
        <v>56</v>
      </c>
      <c r="H64">
        <v>57</v>
      </c>
    </row>
    <row r="65" spans="1:8" x14ac:dyDescent="0.25">
      <c r="A65" t="s">
        <v>10</v>
      </c>
      <c r="B65" t="s">
        <v>11</v>
      </c>
      <c r="C65">
        <v>117</v>
      </c>
      <c r="D65">
        <v>114</v>
      </c>
      <c r="E65">
        <v>111</v>
      </c>
      <c r="F65">
        <v>110</v>
      </c>
      <c r="G65">
        <v>110</v>
      </c>
      <c r="H65">
        <v>110</v>
      </c>
    </row>
    <row r="66" spans="1:8" x14ac:dyDescent="0.25">
      <c r="A66" t="s">
        <v>10</v>
      </c>
      <c r="B66" t="s">
        <v>11</v>
      </c>
      <c r="C66">
        <v>217</v>
      </c>
      <c r="D66">
        <v>217</v>
      </c>
      <c r="E66">
        <v>216</v>
      </c>
      <c r="F66">
        <v>216</v>
      </c>
      <c r="G66">
        <v>216</v>
      </c>
      <c r="H66">
        <v>216</v>
      </c>
    </row>
    <row r="67" spans="1:8" x14ac:dyDescent="0.25">
      <c r="A67" t="s">
        <v>10</v>
      </c>
      <c r="B67" t="s">
        <v>11</v>
      </c>
      <c r="C67">
        <v>1268</v>
      </c>
      <c r="D67">
        <v>1508</v>
      </c>
      <c r="E67">
        <v>1653</v>
      </c>
      <c r="F67">
        <v>1678</v>
      </c>
      <c r="G67">
        <v>1722</v>
      </c>
      <c r="H67">
        <v>1776</v>
      </c>
    </row>
    <row r="68" spans="1:8" x14ac:dyDescent="0.25">
      <c r="A68" t="s">
        <v>10</v>
      </c>
      <c r="B68" t="s">
        <v>11</v>
      </c>
      <c r="C68">
        <v>168</v>
      </c>
      <c r="D68">
        <v>190</v>
      </c>
      <c r="E68">
        <v>211</v>
      </c>
      <c r="F68">
        <v>236</v>
      </c>
      <c r="G68">
        <v>259</v>
      </c>
      <c r="H68">
        <v>280</v>
      </c>
    </row>
    <row r="69" spans="1:8" x14ac:dyDescent="0.25">
      <c r="A69" t="s">
        <v>10</v>
      </c>
      <c r="B69" t="s">
        <v>11</v>
      </c>
      <c r="C69">
        <v>100</v>
      </c>
      <c r="D69">
        <v>99</v>
      </c>
      <c r="E69">
        <v>99</v>
      </c>
      <c r="F69">
        <v>99</v>
      </c>
      <c r="G69">
        <v>99</v>
      </c>
      <c r="H69">
        <v>99</v>
      </c>
    </row>
    <row r="70" spans="1:8" x14ac:dyDescent="0.25">
      <c r="A70" t="s">
        <v>10</v>
      </c>
      <c r="B70" t="s">
        <v>11</v>
      </c>
      <c r="C70">
        <v>118</v>
      </c>
      <c r="D70">
        <v>117</v>
      </c>
      <c r="E70">
        <v>117</v>
      </c>
      <c r="F70">
        <v>117</v>
      </c>
      <c r="G70">
        <v>116</v>
      </c>
      <c r="H70">
        <v>116</v>
      </c>
    </row>
    <row r="71" spans="1:8" x14ac:dyDescent="0.25">
      <c r="A71" t="s">
        <v>10</v>
      </c>
      <c r="B71" t="s">
        <v>11</v>
      </c>
      <c r="C71">
        <v>82</v>
      </c>
      <c r="D71">
        <v>80</v>
      </c>
      <c r="E71">
        <v>79</v>
      </c>
      <c r="F71">
        <v>78</v>
      </c>
      <c r="G71">
        <v>78</v>
      </c>
      <c r="H71">
        <v>78</v>
      </c>
    </row>
    <row r="72" spans="1:8" x14ac:dyDescent="0.25">
      <c r="A72" t="s">
        <v>10</v>
      </c>
      <c r="B72" t="s">
        <v>11</v>
      </c>
      <c r="C72">
        <v>313</v>
      </c>
      <c r="D72">
        <v>310</v>
      </c>
      <c r="E72">
        <v>308</v>
      </c>
      <c r="F72">
        <v>307</v>
      </c>
      <c r="G72">
        <v>306</v>
      </c>
      <c r="H72">
        <v>306</v>
      </c>
    </row>
    <row r="73" spans="1:8" x14ac:dyDescent="0.25">
      <c r="A73" t="s">
        <v>10</v>
      </c>
      <c r="B73" t="s">
        <v>11</v>
      </c>
      <c r="C73">
        <v>23</v>
      </c>
      <c r="D73">
        <v>22</v>
      </c>
      <c r="E73">
        <v>22</v>
      </c>
      <c r="F73">
        <v>22</v>
      </c>
      <c r="G73">
        <v>22</v>
      </c>
      <c r="H73">
        <v>22</v>
      </c>
    </row>
    <row r="74" spans="1:8" x14ac:dyDescent="0.25">
      <c r="A74" t="s">
        <v>10</v>
      </c>
      <c r="B74" t="s">
        <v>11</v>
      </c>
      <c r="C74">
        <v>2</v>
      </c>
      <c r="D74">
        <v>3</v>
      </c>
      <c r="E74">
        <v>3</v>
      </c>
      <c r="F74">
        <v>3</v>
      </c>
      <c r="G74">
        <v>3</v>
      </c>
      <c r="H74">
        <v>4</v>
      </c>
    </row>
    <row r="75" spans="1:8" x14ac:dyDescent="0.25">
      <c r="A75" t="s">
        <v>10</v>
      </c>
      <c r="B75" t="s">
        <v>11</v>
      </c>
      <c r="C75">
        <v>473</v>
      </c>
      <c r="D75">
        <v>544</v>
      </c>
      <c r="E75">
        <v>611</v>
      </c>
      <c r="F75">
        <v>688</v>
      </c>
      <c r="G75">
        <v>755</v>
      </c>
      <c r="H75">
        <v>818</v>
      </c>
    </row>
    <row r="76" spans="1:8" x14ac:dyDescent="0.25">
      <c r="A76" t="s">
        <v>10</v>
      </c>
      <c r="B76" t="s">
        <v>11</v>
      </c>
      <c r="C76">
        <v>104</v>
      </c>
      <c r="D76">
        <v>120</v>
      </c>
      <c r="E76">
        <v>135</v>
      </c>
      <c r="F76">
        <v>152</v>
      </c>
      <c r="G76">
        <v>167</v>
      </c>
      <c r="H76">
        <v>180</v>
      </c>
    </row>
    <row r="77" spans="1:8" x14ac:dyDescent="0.25">
      <c r="A77" t="s">
        <v>10</v>
      </c>
      <c r="B77" t="s">
        <v>11</v>
      </c>
      <c r="C77">
        <v>522</v>
      </c>
      <c r="D77">
        <v>602</v>
      </c>
      <c r="E77">
        <v>677</v>
      </c>
      <c r="F77">
        <v>762</v>
      </c>
      <c r="G77">
        <v>837</v>
      </c>
      <c r="H77">
        <v>907</v>
      </c>
    </row>
    <row r="78" spans="1:8" x14ac:dyDescent="0.25">
      <c r="A78" t="s">
        <v>10</v>
      </c>
      <c r="B78" t="s">
        <v>11</v>
      </c>
      <c r="C78">
        <v>532</v>
      </c>
      <c r="D78">
        <v>607</v>
      </c>
      <c r="E78">
        <v>679</v>
      </c>
      <c r="F78">
        <v>761</v>
      </c>
      <c r="G78">
        <v>835</v>
      </c>
      <c r="H78">
        <v>905</v>
      </c>
    </row>
    <row r="79" spans="1:8" x14ac:dyDescent="0.25">
      <c r="A79" t="s">
        <v>10</v>
      </c>
      <c r="B79" t="s">
        <v>11</v>
      </c>
      <c r="C79">
        <v>355</v>
      </c>
      <c r="D79">
        <v>409</v>
      </c>
      <c r="E79">
        <v>459</v>
      </c>
      <c r="F79">
        <v>516</v>
      </c>
      <c r="G79">
        <v>567</v>
      </c>
      <c r="H79">
        <v>614</v>
      </c>
    </row>
    <row r="80" spans="1:8" x14ac:dyDescent="0.25">
      <c r="A80" t="s">
        <v>10</v>
      </c>
      <c r="B80" t="s">
        <v>11</v>
      </c>
      <c r="C80">
        <v>26</v>
      </c>
      <c r="D80">
        <v>30</v>
      </c>
      <c r="E80">
        <v>33</v>
      </c>
      <c r="F80">
        <v>37</v>
      </c>
      <c r="G80">
        <v>40</v>
      </c>
      <c r="H80">
        <v>44</v>
      </c>
    </row>
    <row r="81" spans="1:8" x14ac:dyDescent="0.25">
      <c r="A81" t="s">
        <v>10</v>
      </c>
      <c r="B81" t="s">
        <v>11</v>
      </c>
      <c r="C81">
        <v>52</v>
      </c>
      <c r="D81">
        <v>66</v>
      </c>
      <c r="E81">
        <v>80</v>
      </c>
      <c r="F81">
        <v>96</v>
      </c>
      <c r="G81">
        <v>109</v>
      </c>
      <c r="H81">
        <v>122</v>
      </c>
    </row>
    <row r="82" spans="1:8" x14ac:dyDescent="0.25">
      <c r="A82" t="s">
        <v>10</v>
      </c>
      <c r="B82" t="s">
        <v>11</v>
      </c>
      <c r="C82">
        <v>116</v>
      </c>
      <c r="D82">
        <v>150</v>
      </c>
      <c r="E82">
        <v>182</v>
      </c>
      <c r="F82">
        <v>218</v>
      </c>
      <c r="G82">
        <v>250</v>
      </c>
      <c r="H82">
        <v>280</v>
      </c>
    </row>
    <row r="83" spans="1:8" x14ac:dyDescent="0.25">
      <c r="A83" t="s">
        <v>10</v>
      </c>
      <c r="B83" t="s">
        <v>11</v>
      </c>
      <c r="C83">
        <v>4</v>
      </c>
      <c r="D83">
        <v>4</v>
      </c>
      <c r="E83">
        <v>5</v>
      </c>
      <c r="F83">
        <v>6</v>
      </c>
      <c r="G83">
        <v>7</v>
      </c>
      <c r="H83">
        <v>7</v>
      </c>
    </row>
    <row r="84" spans="1:8" x14ac:dyDescent="0.25">
      <c r="A84" t="s">
        <v>10</v>
      </c>
      <c r="B84" t="s">
        <v>11</v>
      </c>
      <c r="C84">
        <v>770</v>
      </c>
      <c r="D84">
        <v>954</v>
      </c>
      <c r="E84">
        <v>1184</v>
      </c>
      <c r="F84">
        <v>1432</v>
      </c>
      <c r="G84">
        <v>1713</v>
      </c>
      <c r="H84">
        <v>2021</v>
      </c>
    </row>
    <row r="85" spans="1:8" x14ac:dyDescent="0.25">
      <c r="A85" t="s">
        <v>10</v>
      </c>
      <c r="B85" t="s">
        <v>11</v>
      </c>
      <c r="C85">
        <v>116</v>
      </c>
      <c r="D85">
        <v>112</v>
      </c>
      <c r="E85">
        <v>109</v>
      </c>
      <c r="F85">
        <v>107</v>
      </c>
      <c r="G85">
        <v>107</v>
      </c>
      <c r="H85">
        <v>107</v>
      </c>
    </row>
    <row r="86" spans="1:8" x14ac:dyDescent="0.25">
      <c r="A86" t="s">
        <v>10</v>
      </c>
      <c r="B86" t="s">
        <v>11</v>
      </c>
      <c r="C86">
        <v>6</v>
      </c>
      <c r="D86">
        <v>6</v>
      </c>
      <c r="E86">
        <v>6</v>
      </c>
      <c r="F86">
        <v>6</v>
      </c>
      <c r="G86">
        <v>6</v>
      </c>
      <c r="H86">
        <v>6</v>
      </c>
    </row>
    <row r="87" spans="1:8" x14ac:dyDescent="0.25">
      <c r="A87" t="s">
        <v>10</v>
      </c>
      <c r="B87" t="s">
        <v>35</v>
      </c>
      <c r="C87">
        <v>5</v>
      </c>
      <c r="D87">
        <v>8</v>
      </c>
      <c r="E87">
        <v>11</v>
      </c>
      <c r="F87">
        <v>11</v>
      </c>
      <c r="G87">
        <v>11</v>
      </c>
      <c r="H87">
        <v>11</v>
      </c>
    </row>
    <row r="88" spans="1:8" x14ac:dyDescent="0.25">
      <c r="A88" t="s">
        <v>10</v>
      </c>
      <c r="B88" t="s">
        <v>12</v>
      </c>
      <c r="C88">
        <v>630</v>
      </c>
      <c r="D88">
        <v>911</v>
      </c>
      <c r="E88">
        <v>978</v>
      </c>
      <c r="F88">
        <v>1148</v>
      </c>
      <c r="G88">
        <v>1526</v>
      </c>
      <c r="H88">
        <v>2026</v>
      </c>
    </row>
    <row r="89" spans="1:8" x14ac:dyDescent="0.25">
      <c r="A89" t="s">
        <v>10</v>
      </c>
      <c r="B89" t="s">
        <v>12</v>
      </c>
      <c r="C89">
        <v>195</v>
      </c>
      <c r="D89">
        <v>440</v>
      </c>
      <c r="E89">
        <v>688</v>
      </c>
      <c r="F89">
        <v>1084</v>
      </c>
      <c r="G89">
        <v>1459</v>
      </c>
      <c r="H89">
        <v>1958</v>
      </c>
    </row>
    <row r="90" spans="1:8" x14ac:dyDescent="0.25">
      <c r="A90" t="s">
        <v>10</v>
      </c>
      <c r="B90" t="s">
        <v>12</v>
      </c>
      <c r="C90">
        <v>92</v>
      </c>
      <c r="D90">
        <v>196</v>
      </c>
      <c r="E90">
        <v>344</v>
      </c>
      <c r="F90">
        <v>414</v>
      </c>
      <c r="G90">
        <v>527</v>
      </c>
      <c r="H90">
        <v>677</v>
      </c>
    </row>
    <row r="91" spans="1:8" x14ac:dyDescent="0.25">
      <c r="A91" t="s">
        <v>10</v>
      </c>
      <c r="B91" t="s">
        <v>12</v>
      </c>
      <c r="C91">
        <v>44</v>
      </c>
      <c r="D91">
        <v>72</v>
      </c>
      <c r="E91">
        <v>76</v>
      </c>
      <c r="F91">
        <v>88</v>
      </c>
      <c r="G91">
        <v>117</v>
      </c>
      <c r="H91">
        <v>155</v>
      </c>
    </row>
    <row r="92" spans="1:8" x14ac:dyDescent="0.25">
      <c r="A92" t="s">
        <v>10</v>
      </c>
      <c r="B92" t="s">
        <v>12</v>
      </c>
      <c r="C92">
        <v>19</v>
      </c>
      <c r="D92">
        <v>32</v>
      </c>
      <c r="E92">
        <v>28</v>
      </c>
      <c r="F92">
        <v>26</v>
      </c>
      <c r="G92">
        <v>27</v>
      </c>
      <c r="H92">
        <v>27</v>
      </c>
    </row>
    <row r="93" spans="1:8" x14ac:dyDescent="0.25">
      <c r="A93" t="s">
        <v>10</v>
      </c>
      <c r="B93" t="s">
        <v>12</v>
      </c>
      <c r="C93">
        <v>18</v>
      </c>
      <c r="D93">
        <v>30</v>
      </c>
      <c r="E93">
        <v>30</v>
      </c>
      <c r="F93">
        <v>28</v>
      </c>
      <c r="G93">
        <v>26</v>
      </c>
      <c r="H93">
        <v>26</v>
      </c>
    </row>
    <row r="94" spans="1:8" x14ac:dyDescent="0.25">
      <c r="A94" t="s">
        <v>10</v>
      </c>
      <c r="B94" t="s">
        <v>12</v>
      </c>
      <c r="C94">
        <v>0</v>
      </c>
      <c r="D94">
        <v>0</v>
      </c>
      <c r="E94">
        <v>0</v>
      </c>
      <c r="F94">
        <v>1</v>
      </c>
      <c r="G94">
        <v>5</v>
      </c>
      <c r="H94">
        <v>9</v>
      </c>
    </row>
    <row r="95" spans="1:8" x14ac:dyDescent="0.25">
      <c r="A95" t="s">
        <v>10</v>
      </c>
      <c r="B95" t="s">
        <v>12</v>
      </c>
      <c r="C95">
        <v>41</v>
      </c>
      <c r="D95">
        <v>64</v>
      </c>
      <c r="E95">
        <v>91</v>
      </c>
      <c r="F95">
        <v>126</v>
      </c>
      <c r="G95">
        <v>164</v>
      </c>
      <c r="H95">
        <v>204</v>
      </c>
    </row>
    <row r="96" spans="1:8" x14ac:dyDescent="0.25">
      <c r="A96" t="s">
        <v>10</v>
      </c>
      <c r="B96" t="s">
        <v>12</v>
      </c>
      <c r="C96">
        <v>184</v>
      </c>
      <c r="D96">
        <v>282</v>
      </c>
      <c r="E96">
        <v>405</v>
      </c>
      <c r="F96">
        <v>571</v>
      </c>
      <c r="G96">
        <v>740</v>
      </c>
      <c r="H96">
        <v>917</v>
      </c>
    </row>
    <row r="97" spans="1:8" x14ac:dyDescent="0.25">
      <c r="A97" t="s">
        <v>10</v>
      </c>
      <c r="B97" t="s">
        <v>12</v>
      </c>
      <c r="C97">
        <v>0</v>
      </c>
      <c r="D97">
        <v>0</v>
      </c>
      <c r="E97">
        <v>0</v>
      </c>
      <c r="F97">
        <v>6</v>
      </c>
      <c r="G97">
        <v>12</v>
      </c>
      <c r="H97">
        <v>19</v>
      </c>
    </row>
    <row r="98" spans="1:8" x14ac:dyDescent="0.25">
      <c r="A98" t="s">
        <v>10</v>
      </c>
      <c r="B98" t="s">
        <v>12</v>
      </c>
      <c r="C98">
        <v>3</v>
      </c>
      <c r="D98">
        <v>10</v>
      </c>
      <c r="E98">
        <v>13</v>
      </c>
      <c r="F98">
        <v>15</v>
      </c>
      <c r="G98">
        <v>16</v>
      </c>
      <c r="H98">
        <v>17</v>
      </c>
    </row>
    <row r="99" spans="1:8" x14ac:dyDescent="0.25">
      <c r="A99" t="s">
        <v>10</v>
      </c>
      <c r="B99" t="s">
        <v>12</v>
      </c>
      <c r="C99">
        <v>22</v>
      </c>
      <c r="D99">
        <v>21</v>
      </c>
      <c r="E99">
        <v>20</v>
      </c>
      <c r="F99">
        <v>19</v>
      </c>
      <c r="G99">
        <v>21</v>
      </c>
      <c r="H99">
        <v>23</v>
      </c>
    </row>
    <row r="100" spans="1:8" x14ac:dyDescent="0.25">
      <c r="A100" t="s">
        <v>10</v>
      </c>
      <c r="B100" t="s">
        <v>12</v>
      </c>
      <c r="C100">
        <v>60</v>
      </c>
      <c r="D100">
        <v>93</v>
      </c>
      <c r="E100">
        <v>83</v>
      </c>
      <c r="F100">
        <v>80</v>
      </c>
      <c r="G100">
        <v>87</v>
      </c>
      <c r="H100">
        <v>94</v>
      </c>
    </row>
    <row r="101" spans="1:8" x14ac:dyDescent="0.25">
      <c r="A101" t="s">
        <v>10</v>
      </c>
      <c r="B101" t="s">
        <v>12</v>
      </c>
      <c r="C101">
        <v>5</v>
      </c>
      <c r="D101">
        <v>14</v>
      </c>
      <c r="E101">
        <v>14</v>
      </c>
      <c r="F101">
        <v>13</v>
      </c>
      <c r="G101">
        <v>14</v>
      </c>
      <c r="H101">
        <v>16</v>
      </c>
    </row>
    <row r="102" spans="1:8" x14ac:dyDescent="0.25">
      <c r="A102" t="s">
        <v>10</v>
      </c>
      <c r="B102" t="s">
        <v>12</v>
      </c>
      <c r="C102">
        <v>234</v>
      </c>
      <c r="D102">
        <v>587</v>
      </c>
      <c r="E102">
        <v>1016</v>
      </c>
      <c r="F102">
        <v>1397</v>
      </c>
      <c r="G102">
        <v>1764</v>
      </c>
      <c r="H102">
        <v>2059</v>
      </c>
    </row>
    <row r="103" spans="1:8" x14ac:dyDescent="0.25">
      <c r="A103" t="s">
        <v>10</v>
      </c>
      <c r="B103" t="s">
        <v>12</v>
      </c>
      <c r="C103">
        <v>84</v>
      </c>
      <c r="D103">
        <v>188</v>
      </c>
      <c r="E103">
        <v>309</v>
      </c>
      <c r="F103">
        <v>443</v>
      </c>
      <c r="G103">
        <v>573</v>
      </c>
      <c r="H103">
        <v>708</v>
      </c>
    </row>
    <row r="104" spans="1:8" x14ac:dyDescent="0.25">
      <c r="A104" t="s">
        <v>10</v>
      </c>
      <c r="B104" t="s">
        <v>12</v>
      </c>
      <c r="C104">
        <v>75</v>
      </c>
      <c r="D104">
        <v>194</v>
      </c>
      <c r="E104">
        <v>343</v>
      </c>
      <c r="F104">
        <v>519</v>
      </c>
      <c r="G104">
        <v>710</v>
      </c>
      <c r="H104">
        <v>901</v>
      </c>
    </row>
    <row r="105" spans="1:8" x14ac:dyDescent="0.25">
      <c r="A105" t="s">
        <v>10</v>
      </c>
      <c r="B105" t="s">
        <v>12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2</v>
      </c>
    </row>
    <row r="106" spans="1:8" x14ac:dyDescent="0.25">
      <c r="A106" t="s">
        <v>10</v>
      </c>
      <c r="B106" t="s">
        <v>12</v>
      </c>
      <c r="C106">
        <v>8</v>
      </c>
      <c r="D106">
        <v>12</v>
      </c>
      <c r="E106">
        <v>20</v>
      </c>
      <c r="F106">
        <v>29</v>
      </c>
      <c r="G106">
        <v>32</v>
      </c>
      <c r="H106">
        <v>42</v>
      </c>
    </row>
    <row r="107" spans="1:8" x14ac:dyDescent="0.25">
      <c r="A107" t="s">
        <v>10</v>
      </c>
      <c r="B107" t="s">
        <v>12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72</v>
      </c>
    </row>
    <row r="108" spans="1:8" x14ac:dyDescent="0.25">
      <c r="A108" t="s">
        <v>10</v>
      </c>
      <c r="B108" t="s">
        <v>12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3</v>
      </c>
    </row>
    <row r="109" spans="1:8" x14ac:dyDescent="0.25">
      <c r="A109" t="s">
        <v>10</v>
      </c>
      <c r="B109" t="s">
        <v>12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1</v>
      </c>
    </row>
    <row r="110" spans="1:8" x14ac:dyDescent="0.25">
      <c r="A110" t="s">
        <v>10</v>
      </c>
      <c r="B110" t="s">
        <v>12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1</v>
      </c>
    </row>
    <row r="111" spans="1:8" x14ac:dyDescent="0.25">
      <c r="A111" t="s">
        <v>10</v>
      </c>
      <c r="B111" t="s">
        <v>12</v>
      </c>
      <c r="C111">
        <v>0</v>
      </c>
      <c r="D111">
        <v>0</v>
      </c>
      <c r="E111">
        <v>0</v>
      </c>
      <c r="F111">
        <v>0</v>
      </c>
      <c r="G111">
        <v>1</v>
      </c>
      <c r="H111">
        <v>1</v>
      </c>
    </row>
    <row r="112" spans="1:8" x14ac:dyDescent="0.25">
      <c r="A112" t="s">
        <v>10</v>
      </c>
      <c r="B112" t="s">
        <v>12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</row>
    <row r="113" spans="1:8" x14ac:dyDescent="0.25">
      <c r="A113" t="s">
        <v>10</v>
      </c>
      <c r="B113" t="s">
        <v>12</v>
      </c>
      <c r="C113">
        <v>0</v>
      </c>
      <c r="D113">
        <v>0</v>
      </c>
      <c r="E113">
        <v>0</v>
      </c>
      <c r="F113">
        <v>0</v>
      </c>
      <c r="G113">
        <v>2</v>
      </c>
      <c r="H113">
        <v>6</v>
      </c>
    </row>
    <row r="114" spans="1:8" x14ac:dyDescent="0.25">
      <c r="A114" t="s">
        <v>10</v>
      </c>
      <c r="B114" t="s">
        <v>12</v>
      </c>
      <c r="C114">
        <v>0</v>
      </c>
      <c r="D114">
        <v>1</v>
      </c>
      <c r="E114">
        <v>1</v>
      </c>
      <c r="F114">
        <v>0</v>
      </c>
      <c r="G114">
        <v>1</v>
      </c>
      <c r="H114">
        <v>1</v>
      </c>
    </row>
    <row r="115" spans="1:8" x14ac:dyDescent="0.25">
      <c r="A115" t="s">
        <v>10</v>
      </c>
      <c r="B115" t="s">
        <v>12</v>
      </c>
      <c r="C115">
        <v>17</v>
      </c>
      <c r="D115">
        <v>29</v>
      </c>
      <c r="E115">
        <v>43</v>
      </c>
      <c r="F115">
        <v>60</v>
      </c>
      <c r="G115">
        <v>84</v>
      </c>
      <c r="H115">
        <v>105</v>
      </c>
    </row>
    <row r="116" spans="1:8" x14ac:dyDescent="0.25">
      <c r="A116" t="s">
        <v>10</v>
      </c>
      <c r="B116" t="s">
        <v>12</v>
      </c>
      <c r="C116">
        <v>42</v>
      </c>
      <c r="D116">
        <v>21</v>
      </c>
      <c r="E116">
        <v>0</v>
      </c>
      <c r="F116">
        <v>0</v>
      </c>
      <c r="G116">
        <v>0</v>
      </c>
      <c r="H116">
        <v>0</v>
      </c>
    </row>
    <row r="117" spans="1:8" x14ac:dyDescent="0.25">
      <c r="A117" t="s">
        <v>10</v>
      </c>
      <c r="B117" t="s">
        <v>12</v>
      </c>
      <c r="C117">
        <v>37</v>
      </c>
      <c r="D117">
        <v>63</v>
      </c>
      <c r="E117">
        <v>96</v>
      </c>
      <c r="F117">
        <v>141</v>
      </c>
      <c r="G117">
        <v>188</v>
      </c>
      <c r="H117">
        <v>232</v>
      </c>
    </row>
    <row r="118" spans="1:8" x14ac:dyDescent="0.25">
      <c r="A118" t="s">
        <v>10</v>
      </c>
      <c r="B118" t="s">
        <v>12</v>
      </c>
      <c r="C118">
        <v>88</v>
      </c>
      <c r="D118">
        <v>206</v>
      </c>
      <c r="E118">
        <v>434</v>
      </c>
      <c r="F118">
        <v>552</v>
      </c>
      <c r="G118">
        <v>709</v>
      </c>
      <c r="H118">
        <v>888</v>
      </c>
    </row>
    <row r="119" spans="1:8" x14ac:dyDescent="0.25">
      <c r="A119" t="s">
        <v>10</v>
      </c>
      <c r="B119" t="s">
        <v>12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22</v>
      </c>
    </row>
    <row r="120" spans="1:8" x14ac:dyDescent="0.25">
      <c r="A120" t="s">
        <v>10</v>
      </c>
      <c r="B120" t="s">
        <v>12</v>
      </c>
      <c r="C120">
        <v>48</v>
      </c>
      <c r="D120">
        <v>67</v>
      </c>
      <c r="E120">
        <v>98</v>
      </c>
      <c r="F120">
        <v>141</v>
      </c>
      <c r="G120">
        <v>195</v>
      </c>
      <c r="H120">
        <v>262</v>
      </c>
    </row>
    <row r="121" spans="1:8" x14ac:dyDescent="0.25">
      <c r="A121" t="s">
        <v>10</v>
      </c>
      <c r="B121" t="s">
        <v>12</v>
      </c>
      <c r="C121">
        <v>54</v>
      </c>
      <c r="D121">
        <v>124</v>
      </c>
      <c r="E121">
        <v>152</v>
      </c>
      <c r="F121">
        <v>187</v>
      </c>
      <c r="G121">
        <v>232</v>
      </c>
      <c r="H121">
        <v>283</v>
      </c>
    </row>
    <row r="122" spans="1:8" x14ac:dyDescent="0.25">
      <c r="A122" t="s">
        <v>10</v>
      </c>
      <c r="B122" t="s">
        <v>12</v>
      </c>
      <c r="C122">
        <v>0</v>
      </c>
      <c r="D122">
        <v>0</v>
      </c>
      <c r="E122">
        <v>0</v>
      </c>
      <c r="F122">
        <v>53</v>
      </c>
      <c r="G122">
        <v>266</v>
      </c>
      <c r="H122">
        <v>480</v>
      </c>
    </row>
    <row r="123" spans="1:8" x14ac:dyDescent="0.25">
      <c r="A123" t="s">
        <v>10</v>
      </c>
      <c r="B123" t="s">
        <v>12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1</v>
      </c>
    </row>
    <row r="124" spans="1:8" x14ac:dyDescent="0.25">
      <c r="A124" t="s">
        <v>10</v>
      </c>
      <c r="B124" t="s">
        <v>12</v>
      </c>
      <c r="C124">
        <v>179</v>
      </c>
      <c r="D124">
        <v>778</v>
      </c>
      <c r="E124">
        <v>1122</v>
      </c>
      <c r="F124">
        <v>1684</v>
      </c>
      <c r="G124">
        <v>2506</v>
      </c>
      <c r="H124">
        <v>3587</v>
      </c>
    </row>
    <row r="125" spans="1:8" x14ac:dyDescent="0.25">
      <c r="A125" t="s">
        <v>10</v>
      </c>
      <c r="B125" t="s">
        <v>12</v>
      </c>
      <c r="C125">
        <v>10</v>
      </c>
      <c r="D125">
        <v>25</v>
      </c>
      <c r="E125">
        <v>31</v>
      </c>
      <c r="F125">
        <v>41</v>
      </c>
      <c r="G125">
        <v>57</v>
      </c>
      <c r="H125">
        <v>76</v>
      </c>
    </row>
    <row r="126" spans="1:8" x14ac:dyDescent="0.25">
      <c r="A126" t="s">
        <v>10</v>
      </c>
      <c r="B126" t="s">
        <v>12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</row>
    <row r="127" spans="1:8" x14ac:dyDescent="0.25">
      <c r="A127" t="s">
        <v>10</v>
      </c>
      <c r="B127" t="s">
        <v>12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2</v>
      </c>
    </row>
    <row r="128" spans="1:8" x14ac:dyDescent="0.25">
      <c r="A128" t="s">
        <v>10</v>
      </c>
      <c r="B128" t="s">
        <v>12</v>
      </c>
      <c r="C128">
        <v>405</v>
      </c>
      <c r="D128">
        <v>1070</v>
      </c>
      <c r="E128">
        <v>2064</v>
      </c>
      <c r="F128">
        <v>3501</v>
      </c>
      <c r="G128">
        <v>5348</v>
      </c>
      <c r="H128">
        <v>7674</v>
      </c>
    </row>
    <row r="129" spans="1:8" x14ac:dyDescent="0.25">
      <c r="A129" t="s">
        <v>10</v>
      </c>
      <c r="B129" t="s">
        <v>12</v>
      </c>
      <c r="C129">
        <v>0</v>
      </c>
      <c r="D129">
        <v>0</v>
      </c>
      <c r="E129">
        <v>0</v>
      </c>
      <c r="F129">
        <v>0</v>
      </c>
      <c r="G129">
        <v>3</v>
      </c>
      <c r="H129">
        <v>13</v>
      </c>
    </row>
    <row r="130" spans="1:8" x14ac:dyDescent="0.25">
      <c r="A130" t="s">
        <v>10</v>
      </c>
      <c r="B130" t="s">
        <v>12</v>
      </c>
      <c r="C130">
        <v>10</v>
      </c>
      <c r="D130">
        <v>55</v>
      </c>
      <c r="E130">
        <v>78</v>
      </c>
      <c r="F130">
        <v>123</v>
      </c>
      <c r="G130">
        <v>187</v>
      </c>
      <c r="H130">
        <v>272</v>
      </c>
    </row>
    <row r="131" spans="1:8" x14ac:dyDescent="0.25">
      <c r="A131" t="s">
        <v>10</v>
      </c>
      <c r="B131" t="s">
        <v>12</v>
      </c>
      <c r="C131">
        <v>39</v>
      </c>
      <c r="D131">
        <v>131</v>
      </c>
      <c r="E131">
        <v>231</v>
      </c>
      <c r="F131">
        <v>230</v>
      </c>
      <c r="G131">
        <v>232</v>
      </c>
      <c r="H131">
        <v>233</v>
      </c>
    </row>
    <row r="132" spans="1:8" x14ac:dyDescent="0.25">
      <c r="A132" t="s">
        <v>10</v>
      </c>
      <c r="B132" t="s">
        <v>12</v>
      </c>
      <c r="C132">
        <v>8</v>
      </c>
      <c r="D132">
        <v>26</v>
      </c>
      <c r="E132">
        <v>23</v>
      </c>
      <c r="F132">
        <v>21</v>
      </c>
      <c r="G132">
        <v>21</v>
      </c>
      <c r="H132">
        <v>21</v>
      </c>
    </row>
    <row r="133" spans="1:8" x14ac:dyDescent="0.25">
      <c r="A133" t="s">
        <v>10</v>
      </c>
      <c r="B133" t="s">
        <v>12</v>
      </c>
      <c r="C133">
        <v>1</v>
      </c>
      <c r="D133">
        <v>0</v>
      </c>
      <c r="E133">
        <v>0</v>
      </c>
      <c r="F133">
        <v>0</v>
      </c>
      <c r="G133">
        <v>0</v>
      </c>
      <c r="H133">
        <v>0</v>
      </c>
    </row>
    <row r="134" spans="1:8" x14ac:dyDescent="0.25">
      <c r="A134" t="s">
        <v>10</v>
      </c>
      <c r="B134" t="s">
        <v>12</v>
      </c>
      <c r="C134">
        <v>88</v>
      </c>
      <c r="D134">
        <v>118</v>
      </c>
      <c r="E134">
        <v>143</v>
      </c>
      <c r="F134">
        <v>169</v>
      </c>
      <c r="G134">
        <v>209</v>
      </c>
      <c r="H134">
        <v>252</v>
      </c>
    </row>
    <row r="135" spans="1:8" x14ac:dyDescent="0.25">
      <c r="A135" t="s">
        <v>10</v>
      </c>
      <c r="B135" t="s">
        <v>12</v>
      </c>
      <c r="C135">
        <v>189</v>
      </c>
      <c r="D135">
        <v>360</v>
      </c>
      <c r="E135">
        <v>509</v>
      </c>
      <c r="F135">
        <v>638</v>
      </c>
      <c r="G135">
        <v>791</v>
      </c>
      <c r="H135">
        <v>938</v>
      </c>
    </row>
    <row r="136" spans="1:8" x14ac:dyDescent="0.25">
      <c r="A136" t="s">
        <v>10</v>
      </c>
      <c r="B136" t="s">
        <v>12</v>
      </c>
      <c r="C136">
        <v>22969</v>
      </c>
      <c r="D136">
        <v>24559</v>
      </c>
      <c r="E136">
        <v>28317</v>
      </c>
      <c r="F136">
        <v>31220</v>
      </c>
      <c r="G136">
        <v>33822</v>
      </c>
      <c r="H136">
        <v>36899</v>
      </c>
    </row>
    <row r="137" spans="1:8" x14ac:dyDescent="0.25">
      <c r="A137" t="s">
        <v>10</v>
      </c>
      <c r="B137" t="s">
        <v>12</v>
      </c>
      <c r="C137">
        <v>89</v>
      </c>
      <c r="D137">
        <v>287</v>
      </c>
      <c r="E137">
        <v>492</v>
      </c>
      <c r="F137">
        <v>542</v>
      </c>
      <c r="G137">
        <v>540</v>
      </c>
      <c r="H137">
        <v>539</v>
      </c>
    </row>
    <row r="138" spans="1:8" x14ac:dyDescent="0.25">
      <c r="A138" t="s">
        <v>10</v>
      </c>
      <c r="B138" t="s">
        <v>12</v>
      </c>
      <c r="C138">
        <v>246</v>
      </c>
      <c r="D138">
        <v>479</v>
      </c>
      <c r="E138">
        <v>614</v>
      </c>
      <c r="F138">
        <v>724</v>
      </c>
      <c r="G138">
        <v>822</v>
      </c>
      <c r="H138">
        <v>921</v>
      </c>
    </row>
    <row r="139" spans="1:8" x14ac:dyDescent="0.25">
      <c r="A139" t="s">
        <v>10</v>
      </c>
      <c r="B139" t="s">
        <v>12</v>
      </c>
      <c r="C139">
        <v>0</v>
      </c>
      <c r="D139">
        <v>0</v>
      </c>
      <c r="E139">
        <v>10</v>
      </c>
      <c r="F139">
        <v>24</v>
      </c>
      <c r="G139">
        <v>40</v>
      </c>
      <c r="H139">
        <v>59</v>
      </c>
    </row>
    <row r="140" spans="1:8" x14ac:dyDescent="0.25">
      <c r="A140" t="s">
        <v>10</v>
      </c>
      <c r="B140" t="s">
        <v>12</v>
      </c>
      <c r="C140">
        <v>6</v>
      </c>
      <c r="D140">
        <v>1</v>
      </c>
      <c r="E140">
        <v>0</v>
      </c>
      <c r="F140">
        <v>0</v>
      </c>
      <c r="G140">
        <v>0</v>
      </c>
      <c r="H140">
        <v>0</v>
      </c>
    </row>
    <row r="141" spans="1:8" x14ac:dyDescent="0.25">
      <c r="A141" t="s">
        <v>10</v>
      </c>
      <c r="B141" t="s">
        <v>12</v>
      </c>
      <c r="C141">
        <v>13</v>
      </c>
      <c r="D141">
        <v>11</v>
      </c>
      <c r="E141">
        <v>10</v>
      </c>
      <c r="F141">
        <v>8</v>
      </c>
      <c r="G141">
        <v>9</v>
      </c>
      <c r="H141">
        <v>10</v>
      </c>
    </row>
    <row r="142" spans="1:8" x14ac:dyDescent="0.25">
      <c r="A142" t="s">
        <v>10</v>
      </c>
      <c r="B142" t="s">
        <v>12</v>
      </c>
      <c r="C142">
        <v>74</v>
      </c>
      <c r="D142">
        <v>94</v>
      </c>
      <c r="E142">
        <v>87</v>
      </c>
      <c r="F142">
        <v>87</v>
      </c>
      <c r="G142">
        <v>96</v>
      </c>
      <c r="H142">
        <v>103</v>
      </c>
    </row>
    <row r="143" spans="1:8" x14ac:dyDescent="0.25">
      <c r="A143" t="s">
        <v>10</v>
      </c>
      <c r="B143" t="s">
        <v>12</v>
      </c>
      <c r="C143">
        <v>42</v>
      </c>
      <c r="D143">
        <v>77</v>
      </c>
      <c r="E143">
        <v>108</v>
      </c>
      <c r="F143">
        <v>122</v>
      </c>
      <c r="G143">
        <v>137</v>
      </c>
      <c r="H143">
        <v>152</v>
      </c>
    </row>
    <row r="144" spans="1:8" x14ac:dyDescent="0.25">
      <c r="A144" t="s">
        <v>10</v>
      </c>
      <c r="B144" t="s">
        <v>12</v>
      </c>
      <c r="C144">
        <v>20</v>
      </c>
      <c r="D144">
        <v>36</v>
      </c>
      <c r="E144">
        <v>51</v>
      </c>
      <c r="F144">
        <v>73</v>
      </c>
      <c r="G144">
        <v>96</v>
      </c>
      <c r="H144">
        <v>122</v>
      </c>
    </row>
    <row r="145" spans="1:8" x14ac:dyDescent="0.25">
      <c r="A145" t="s">
        <v>10</v>
      </c>
      <c r="B145" t="s">
        <v>12</v>
      </c>
      <c r="C145">
        <v>187</v>
      </c>
      <c r="D145">
        <v>301</v>
      </c>
      <c r="E145">
        <v>426</v>
      </c>
      <c r="F145">
        <v>604</v>
      </c>
      <c r="G145">
        <v>773</v>
      </c>
      <c r="H145">
        <v>972</v>
      </c>
    </row>
    <row r="146" spans="1:8" x14ac:dyDescent="0.25">
      <c r="A146" t="s">
        <v>10</v>
      </c>
      <c r="B146" t="s">
        <v>12</v>
      </c>
      <c r="C146">
        <v>702</v>
      </c>
      <c r="D146">
        <v>1652</v>
      </c>
      <c r="E146">
        <v>2408</v>
      </c>
      <c r="F146">
        <v>3052</v>
      </c>
      <c r="G146">
        <v>3640</v>
      </c>
      <c r="H146">
        <v>3921</v>
      </c>
    </row>
    <row r="147" spans="1:8" x14ac:dyDescent="0.25">
      <c r="A147" t="s">
        <v>10</v>
      </c>
      <c r="B147" t="s">
        <v>12</v>
      </c>
      <c r="C147">
        <v>116</v>
      </c>
      <c r="D147">
        <v>224</v>
      </c>
      <c r="E147">
        <v>333</v>
      </c>
      <c r="F147">
        <v>441</v>
      </c>
      <c r="G147">
        <v>546</v>
      </c>
      <c r="H147">
        <v>648</v>
      </c>
    </row>
    <row r="148" spans="1:8" x14ac:dyDescent="0.25">
      <c r="A148" t="s">
        <v>10</v>
      </c>
      <c r="B148" t="s">
        <v>12</v>
      </c>
      <c r="C148">
        <v>108</v>
      </c>
      <c r="D148">
        <v>137</v>
      </c>
      <c r="E148">
        <v>171</v>
      </c>
      <c r="F148">
        <v>215</v>
      </c>
      <c r="G148">
        <v>254</v>
      </c>
      <c r="H148">
        <v>294</v>
      </c>
    </row>
    <row r="149" spans="1:8" x14ac:dyDescent="0.25">
      <c r="A149" t="s">
        <v>10</v>
      </c>
      <c r="B149" t="s">
        <v>12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</row>
    <row r="150" spans="1:8" x14ac:dyDescent="0.25">
      <c r="A150" t="s">
        <v>10</v>
      </c>
      <c r="B150" t="s">
        <v>12</v>
      </c>
      <c r="C150">
        <v>604</v>
      </c>
      <c r="D150">
        <v>2105</v>
      </c>
      <c r="E150">
        <v>2625</v>
      </c>
      <c r="F150">
        <v>3029</v>
      </c>
      <c r="G150">
        <v>3514</v>
      </c>
      <c r="H150">
        <v>3966</v>
      </c>
    </row>
    <row r="151" spans="1:8" x14ac:dyDescent="0.25">
      <c r="A151" t="s">
        <v>10</v>
      </c>
      <c r="B151" t="s">
        <v>12</v>
      </c>
      <c r="C151">
        <v>38</v>
      </c>
      <c r="D151">
        <v>67</v>
      </c>
      <c r="E151">
        <v>79</v>
      </c>
      <c r="F151">
        <v>91</v>
      </c>
      <c r="G151">
        <v>104</v>
      </c>
      <c r="H151">
        <v>118</v>
      </c>
    </row>
    <row r="152" spans="1:8" x14ac:dyDescent="0.25">
      <c r="A152" t="s">
        <v>10</v>
      </c>
      <c r="B152" t="s">
        <v>12</v>
      </c>
      <c r="C152">
        <v>38</v>
      </c>
      <c r="D152">
        <v>16</v>
      </c>
      <c r="E152">
        <v>0</v>
      </c>
      <c r="F152">
        <v>0</v>
      </c>
      <c r="G152">
        <v>0</v>
      </c>
      <c r="H152">
        <v>0</v>
      </c>
    </row>
    <row r="153" spans="1:8" x14ac:dyDescent="0.25">
      <c r="A153" t="s">
        <v>10</v>
      </c>
      <c r="B153" t="s">
        <v>12</v>
      </c>
      <c r="C153">
        <v>144</v>
      </c>
      <c r="D153">
        <v>272</v>
      </c>
      <c r="E153">
        <v>386</v>
      </c>
      <c r="F153">
        <v>487</v>
      </c>
      <c r="G153">
        <v>581</v>
      </c>
      <c r="H153">
        <v>665</v>
      </c>
    </row>
    <row r="154" spans="1:8" x14ac:dyDescent="0.25">
      <c r="A154" t="s">
        <v>10</v>
      </c>
      <c r="B154" t="s">
        <v>12</v>
      </c>
      <c r="C154">
        <v>853</v>
      </c>
      <c r="D154">
        <v>1825</v>
      </c>
      <c r="E154">
        <v>2399</v>
      </c>
      <c r="F154">
        <v>2889</v>
      </c>
      <c r="G154">
        <v>3325</v>
      </c>
      <c r="H154">
        <v>4645</v>
      </c>
    </row>
    <row r="155" spans="1:8" x14ac:dyDescent="0.25">
      <c r="A155" t="s">
        <v>10</v>
      </c>
      <c r="B155" t="s">
        <v>12</v>
      </c>
      <c r="C155">
        <v>60</v>
      </c>
      <c r="D155">
        <v>95</v>
      </c>
      <c r="E155">
        <v>87</v>
      </c>
      <c r="F155">
        <v>87</v>
      </c>
      <c r="G155">
        <v>96</v>
      </c>
      <c r="H155">
        <v>104</v>
      </c>
    </row>
    <row r="156" spans="1:8" x14ac:dyDescent="0.25">
      <c r="A156" t="s">
        <v>10</v>
      </c>
      <c r="B156" t="s">
        <v>12</v>
      </c>
      <c r="C156">
        <v>50</v>
      </c>
      <c r="D156">
        <v>92</v>
      </c>
      <c r="E156">
        <v>131</v>
      </c>
      <c r="F156">
        <v>166</v>
      </c>
      <c r="G156">
        <v>199</v>
      </c>
      <c r="H156">
        <v>229</v>
      </c>
    </row>
    <row r="157" spans="1:8" x14ac:dyDescent="0.25">
      <c r="A157" t="s">
        <v>10</v>
      </c>
      <c r="B157" t="s">
        <v>12</v>
      </c>
      <c r="C157">
        <v>59</v>
      </c>
      <c r="D157">
        <v>110</v>
      </c>
      <c r="E157">
        <v>153</v>
      </c>
      <c r="F157">
        <v>197</v>
      </c>
      <c r="G157">
        <v>234</v>
      </c>
      <c r="H157">
        <v>268</v>
      </c>
    </row>
    <row r="158" spans="1:8" x14ac:dyDescent="0.25">
      <c r="A158" t="s">
        <v>10</v>
      </c>
      <c r="B158" t="s">
        <v>12</v>
      </c>
      <c r="C158">
        <v>157</v>
      </c>
      <c r="D158">
        <v>286</v>
      </c>
      <c r="E158">
        <v>398</v>
      </c>
      <c r="F158">
        <v>505</v>
      </c>
      <c r="G158">
        <v>609</v>
      </c>
      <c r="H158">
        <v>700</v>
      </c>
    </row>
    <row r="159" spans="1:8" x14ac:dyDescent="0.25">
      <c r="A159" t="s">
        <v>10</v>
      </c>
      <c r="B159" t="s">
        <v>12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</row>
    <row r="160" spans="1:8" x14ac:dyDescent="0.25">
      <c r="A160" t="s">
        <v>10</v>
      </c>
      <c r="B160" t="s">
        <v>12</v>
      </c>
      <c r="C160">
        <v>234</v>
      </c>
      <c r="D160">
        <v>505</v>
      </c>
      <c r="E160">
        <v>809</v>
      </c>
      <c r="F160">
        <v>1164</v>
      </c>
      <c r="G160">
        <v>1526</v>
      </c>
      <c r="H160">
        <v>1900</v>
      </c>
    </row>
    <row r="161" spans="1:8" x14ac:dyDescent="0.25">
      <c r="A161" t="s">
        <v>10</v>
      </c>
      <c r="B161" t="s">
        <v>12</v>
      </c>
      <c r="C161">
        <v>262</v>
      </c>
      <c r="D161">
        <v>564</v>
      </c>
      <c r="E161">
        <v>912</v>
      </c>
      <c r="F161">
        <v>1302</v>
      </c>
      <c r="G161">
        <v>1705</v>
      </c>
      <c r="H161">
        <v>2114</v>
      </c>
    </row>
    <row r="162" spans="1:8" x14ac:dyDescent="0.25">
      <c r="A162" t="s">
        <v>10</v>
      </c>
      <c r="B162" t="s">
        <v>12</v>
      </c>
      <c r="C162">
        <v>213</v>
      </c>
      <c r="D162">
        <v>445</v>
      </c>
      <c r="E162">
        <v>707</v>
      </c>
      <c r="F162">
        <v>996</v>
      </c>
      <c r="G162">
        <v>1316</v>
      </c>
      <c r="H162">
        <v>1533</v>
      </c>
    </row>
    <row r="163" spans="1:8" x14ac:dyDescent="0.25">
      <c r="A163" t="s">
        <v>10</v>
      </c>
      <c r="B163" t="s">
        <v>12</v>
      </c>
      <c r="C163">
        <v>175</v>
      </c>
      <c r="D163">
        <v>374</v>
      </c>
      <c r="E163">
        <v>608</v>
      </c>
      <c r="F163">
        <v>863</v>
      </c>
      <c r="G163">
        <v>1136</v>
      </c>
      <c r="H163">
        <v>1323</v>
      </c>
    </row>
    <row r="164" spans="1:8" x14ac:dyDescent="0.25">
      <c r="A164" t="s">
        <v>10</v>
      </c>
      <c r="B164" t="s">
        <v>12</v>
      </c>
      <c r="C164">
        <v>34</v>
      </c>
      <c r="D164">
        <v>82</v>
      </c>
      <c r="E164">
        <v>139</v>
      </c>
      <c r="F164">
        <v>191</v>
      </c>
      <c r="G164">
        <v>241</v>
      </c>
      <c r="H164">
        <v>301</v>
      </c>
    </row>
    <row r="165" spans="1:8" x14ac:dyDescent="0.25">
      <c r="A165" t="s">
        <v>10</v>
      </c>
      <c r="B165" t="s">
        <v>12</v>
      </c>
      <c r="C165">
        <v>38</v>
      </c>
      <c r="D165">
        <v>90</v>
      </c>
      <c r="E165">
        <v>158</v>
      </c>
      <c r="F165">
        <v>241</v>
      </c>
      <c r="G165">
        <v>305</v>
      </c>
      <c r="H165">
        <v>366</v>
      </c>
    </row>
    <row r="166" spans="1:8" x14ac:dyDescent="0.25">
      <c r="A166" t="s">
        <v>10</v>
      </c>
      <c r="B166" t="s">
        <v>12</v>
      </c>
      <c r="C166">
        <v>540</v>
      </c>
      <c r="D166">
        <v>1807</v>
      </c>
      <c r="E166">
        <v>2876</v>
      </c>
      <c r="F166">
        <v>3172</v>
      </c>
      <c r="G166">
        <v>3160</v>
      </c>
      <c r="H166">
        <v>3154</v>
      </c>
    </row>
    <row r="167" spans="1:8" x14ac:dyDescent="0.25">
      <c r="A167" t="s">
        <v>10</v>
      </c>
      <c r="B167" t="s">
        <v>12</v>
      </c>
      <c r="C167">
        <v>0</v>
      </c>
      <c r="D167">
        <v>0</v>
      </c>
      <c r="E167">
        <v>1050</v>
      </c>
      <c r="F167">
        <v>2801</v>
      </c>
      <c r="G167">
        <v>5270</v>
      </c>
      <c r="H167">
        <v>8387</v>
      </c>
    </row>
    <row r="168" spans="1:8" x14ac:dyDescent="0.25">
      <c r="A168" t="s">
        <v>10</v>
      </c>
      <c r="B168" t="s">
        <v>12</v>
      </c>
      <c r="C168">
        <v>514</v>
      </c>
      <c r="D168">
        <v>118</v>
      </c>
      <c r="E168">
        <v>0</v>
      </c>
      <c r="F168">
        <v>0</v>
      </c>
      <c r="G168">
        <v>0</v>
      </c>
      <c r="H168">
        <v>0</v>
      </c>
    </row>
    <row r="169" spans="1:8" x14ac:dyDescent="0.25">
      <c r="A169" t="s">
        <v>10</v>
      </c>
      <c r="B169" t="s">
        <v>12</v>
      </c>
      <c r="C169">
        <v>0</v>
      </c>
      <c r="D169">
        <v>0</v>
      </c>
      <c r="E169">
        <v>0</v>
      </c>
      <c r="F169">
        <v>3</v>
      </c>
      <c r="G169">
        <v>17</v>
      </c>
      <c r="H169">
        <v>34</v>
      </c>
    </row>
    <row r="170" spans="1:8" x14ac:dyDescent="0.25">
      <c r="A170" t="s">
        <v>10</v>
      </c>
      <c r="B170" t="s">
        <v>12</v>
      </c>
      <c r="C170">
        <v>7</v>
      </c>
      <c r="D170">
        <v>21</v>
      </c>
      <c r="E170">
        <v>32</v>
      </c>
      <c r="F170">
        <v>31</v>
      </c>
      <c r="G170">
        <v>34</v>
      </c>
      <c r="H170">
        <v>36</v>
      </c>
    </row>
    <row r="171" spans="1:8" x14ac:dyDescent="0.25">
      <c r="A171" t="s">
        <v>10</v>
      </c>
      <c r="B171" t="s">
        <v>12</v>
      </c>
      <c r="C171">
        <v>39</v>
      </c>
      <c r="D171">
        <v>81</v>
      </c>
      <c r="E171">
        <v>111</v>
      </c>
      <c r="F171">
        <v>135</v>
      </c>
      <c r="G171">
        <v>152</v>
      </c>
      <c r="H171">
        <v>430</v>
      </c>
    </row>
    <row r="172" spans="1:8" x14ac:dyDescent="0.25">
      <c r="A172" t="s">
        <v>10</v>
      </c>
      <c r="B172" t="s">
        <v>12</v>
      </c>
      <c r="C172">
        <v>197</v>
      </c>
      <c r="D172">
        <v>589</v>
      </c>
      <c r="E172">
        <v>947</v>
      </c>
      <c r="F172">
        <v>1282</v>
      </c>
      <c r="G172">
        <v>1600</v>
      </c>
      <c r="H172">
        <v>1623</v>
      </c>
    </row>
    <row r="173" spans="1:8" x14ac:dyDescent="0.25">
      <c r="A173" t="s">
        <v>10</v>
      </c>
      <c r="B173" t="s">
        <v>12</v>
      </c>
      <c r="C173">
        <v>0</v>
      </c>
      <c r="D173">
        <v>0</v>
      </c>
      <c r="E173">
        <v>5</v>
      </c>
      <c r="F173">
        <v>452</v>
      </c>
      <c r="G173">
        <v>1051</v>
      </c>
      <c r="H173">
        <v>1795</v>
      </c>
    </row>
    <row r="174" spans="1:8" x14ac:dyDescent="0.25">
      <c r="A174" t="s">
        <v>10</v>
      </c>
      <c r="B174" t="s">
        <v>12</v>
      </c>
      <c r="C174">
        <v>183</v>
      </c>
      <c r="D174">
        <v>661</v>
      </c>
      <c r="E174">
        <v>942</v>
      </c>
      <c r="F174">
        <v>1123</v>
      </c>
      <c r="G174">
        <v>1339</v>
      </c>
      <c r="H174">
        <v>1569</v>
      </c>
    </row>
    <row r="175" spans="1:8" x14ac:dyDescent="0.25">
      <c r="A175" t="s">
        <v>10</v>
      </c>
      <c r="B175" t="s">
        <v>12</v>
      </c>
      <c r="C175">
        <v>0</v>
      </c>
      <c r="D175">
        <v>0</v>
      </c>
      <c r="E175">
        <v>56</v>
      </c>
      <c r="F175">
        <v>567</v>
      </c>
      <c r="G175">
        <v>1432</v>
      </c>
      <c r="H175">
        <v>2594</v>
      </c>
    </row>
    <row r="176" spans="1:8" x14ac:dyDescent="0.25">
      <c r="A176" t="s">
        <v>10</v>
      </c>
      <c r="B176" t="s">
        <v>12</v>
      </c>
      <c r="C176">
        <v>63</v>
      </c>
      <c r="D176">
        <v>161</v>
      </c>
      <c r="E176">
        <v>253</v>
      </c>
      <c r="F176">
        <v>261</v>
      </c>
      <c r="G176">
        <v>259</v>
      </c>
      <c r="H176">
        <v>259</v>
      </c>
    </row>
    <row r="177" spans="1:8" x14ac:dyDescent="0.25">
      <c r="A177" t="s">
        <v>10</v>
      </c>
      <c r="B177" t="s">
        <v>12</v>
      </c>
      <c r="C177">
        <v>0</v>
      </c>
      <c r="D177">
        <v>0</v>
      </c>
      <c r="E177">
        <v>0</v>
      </c>
      <c r="F177">
        <v>0</v>
      </c>
      <c r="G177">
        <v>1612</v>
      </c>
      <c r="H177">
        <v>4404</v>
      </c>
    </row>
    <row r="178" spans="1:8" x14ac:dyDescent="0.25">
      <c r="A178" t="s">
        <v>10</v>
      </c>
      <c r="B178" t="s">
        <v>12</v>
      </c>
      <c r="C178">
        <v>734</v>
      </c>
      <c r="D178">
        <v>2507</v>
      </c>
      <c r="E178">
        <v>5068</v>
      </c>
      <c r="F178">
        <v>8141</v>
      </c>
      <c r="G178">
        <v>9756</v>
      </c>
      <c r="H178">
        <v>11442</v>
      </c>
    </row>
    <row r="179" spans="1:8" x14ac:dyDescent="0.25">
      <c r="A179" t="s">
        <v>10</v>
      </c>
      <c r="B179" t="s">
        <v>12</v>
      </c>
      <c r="C179">
        <v>7</v>
      </c>
      <c r="D179">
        <v>0</v>
      </c>
      <c r="E179">
        <v>0</v>
      </c>
      <c r="F179">
        <v>0</v>
      </c>
      <c r="G179">
        <v>0</v>
      </c>
      <c r="H179">
        <v>0</v>
      </c>
    </row>
    <row r="180" spans="1:8" x14ac:dyDescent="0.25">
      <c r="A180" t="s">
        <v>10</v>
      </c>
      <c r="B180" t="s">
        <v>12</v>
      </c>
      <c r="C180">
        <v>75</v>
      </c>
      <c r="D180">
        <v>73</v>
      </c>
      <c r="E180">
        <v>17</v>
      </c>
      <c r="F180">
        <v>0</v>
      </c>
      <c r="G180">
        <v>0</v>
      </c>
      <c r="H180">
        <v>0</v>
      </c>
    </row>
    <row r="181" spans="1:8" x14ac:dyDescent="0.25">
      <c r="A181" t="s">
        <v>10</v>
      </c>
      <c r="B181" t="s">
        <v>12</v>
      </c>
      <c r="C181">
        <v>61</v>
      </c>
      <c r="D181">
        <v>181</v>
      </c>
      <c r="E181">
        <v>352</v>
      </c>
      <c r="F181">
        <v>489</v>
      </c>
      <c r="G181">
        <v>587</v>
      </c>
      <c r="H181">
        <v>688</v>
      </c>
    </row>
    <row r="182" spans="1:8" x14ac:dyDescent="0.25">
      <c r="A182" t="s">
        <v>10</v>
      </c>
      <c r="B182" t="s">
        <v>12</v>
      </c>
      <c r="C182">
        <v>35</v>
      </c>
      <c r="D182">
        <v>103</v>
      </c>
      <c r="E182">
        <v>193</v>
      </c>
      <c r="F182">
        <v>233</v>
      </c>
      <c r="G182">
        <v>278</v>
      </c>
      <c r="H182">
        <v>326</v>
      </c>
    </row>
    <row r="183" spans="1:8" x14ac:dyDescent="0.25">
      <c r="A183" t="s">
        <v>10</v>
      </c>
      <c r="B183" t="s">
        <v>12</v>
      </c>
      <c r="C183">
        <v>37</v>
      </c>
      <c r="D183">
        <v>128</v>
      </c>
      <c r="E183">
        <v>263</v>
      </c>
      <c r="F183">
        <v>319</v>
      </c>
      <c r="G183">
        <v>382</v>
      </c>
      <c r="H183">
        <v>448</v>
      </c>
    </row>
    <row r="184" spans="1:8" x14ac:dyDescent="0.25">
      <c r="A184" t="s">
        <v>10</v>
      </c>
      <c r="B184" t="s">
        <v>30</v>
      </c>
      <c r="C184">
        <v>95</v>
      </c>
      <c r="D184">
        <v>364</v>
      </c>
      <c r="E184">
        <v>544</v>
      </c>
      <c r="F184">
        <v>581</v>
      </c>
      <c r="G184">
        <v>623</v>
      </c>
      <c r="H184">
        <v>674</v>
      </c>
    </row>
    <row r="185" spans="1:8" x14ac:dyDescent="0.25">
      <c r="A185" t="s">
        <v>10</v>
      </c>
      <c r="B185" t="s">
        <v>30</v>
      </c>
      <c r="C185">
        <v>71</v>
      </c>
      <c r="D185">
        <v>135</v>
      </c>
      <c r="E185">
        <v>212</v>
      </c>
      <c r="F185">
        <v>234</v>
      </c>
      <c r="G185">
        <v>254</v>
      </c>
      <c r="H185">
        <v>276</v>
      </c>
    </row>
    <row r="186" spans="1:8" x14ac:dyDescent="0.25">
      <c r="A186" t="s">
        <v>10</v>
      </c>
      <c r="B186" t="s">
        <v>30</v>
      </c>
      <c r="C186">
        <v>155</v>
      </c>
      <c r="D186">
        <v>312</v>
      </c>
      <c r="E186">
        <v>515</v>
      </c>
      <c r="F186">
        <v>599</v>
      </c>
      <c r="G186">
        <v>685</v>
      </c>
      <c r="H186">
        <v>783</v>
      </c>
    </row>
    <row r="187" spans="1:8" x14ac:dyDescent="0.25">
      <c r="A187" t="s">
        <v>10</v>
      </c>
      <c r="B187" t="s">
        <v>30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</row>
    <row r="188" spans="1:8" x14ac:dyDescent="0.25">
      <c r="A188" t="s">
        <v>13</v>
      </c>
      <c r="B188" t="s">
        <v>26</v>
      </c>
      <c r="C188">
        <v>0</v>
      </c>
      <c r="D188">
        <v>400</v>
      </c>
      <c r="E188">
        <v>400</v>
      </c>
      <c r="F188">
        <v>400</v>
      </c>
      <c r="G188">
        <v>400</v>
      </c>
      <c r="H188">
        <v>400</v>
      </c>
    </row>
    <row r="189" spans="1:8" x14ac:dyDescent="0.25">
      <c r="A189" t="s">
        <v>13</v>
      </c>
      <c r="B189" t="s">
        <v>26</v>
      </c>
      <c r="C189">
        <v>0</v>
      </c>
      <c r="D189">
        <v>100</v>
      </c>
      <c r="E189">
        <v>100</v>
      </c>
      <c r="F189">
        <v>100</v>
      </c>
      <c r="G189">
        <v>100</v>
      </c>
      <c r="H189">
        <v>100</v>
      </c>
    </row>
    <row r="190" spans="1:8" x14ac:dyDescent="0.25">
      <c r="A190" t="s">
        <v>13</v>
      </c>
      <c r="B190" t="s">
        <v>26</v>
      </c>
      <c r="C190">
        <v>0</v>
      </c>
      <c r="D190">
        <v>600</v>
      </c>
      <c r="E190">
        <v>600</v>
      </c>
      <c r="F190">
        <v>600</v>
      </c>
      <c r="G190">
        <v>600</v>
      </c>
      <c r="H190">
        <v>600</v>
      </c>
    </row>
    <row r="191" spans="1:8" x14ac:dyDescent="0.25">
      <c r="A191" t="s">
        <v>13</v>
      </c>
      <c r="B191" t="s">
        <v>26</v>
      </c>
      <c r="C191">
        <v>0</v>
      </c>
      <c r="D191">
        <v>100</v>
      </c>
      <c r="E191">
        <v>100</v>
      </c>
      <c r="F191">
        <v>100</v>
      </c>
      <c r="G191">
        <v>100</v>
      </c>
      <c r="H191">
        <v>100</v>
      </c>
    </row>
    <row r="192" spans="1:8" x14ac:dyDescent="0.25">
      <c r="A192" t="s">
        <v>13</v>
      </c>
      <c r="B192" t="s">
        <v>26</v>
      </c>
      <c r="C192">
        <v>0</v>
      </c>
      <c r="D192">
        <v>100</v>
      </c>
      <c r="E192">
        <v>100</v>
      </c>
      <c r="F192">
        <v>100</v>
      </c>
      <c r="G192">
        <v>100</v>
      </c>
      <c r="H192">
        <v>100</v>
      </c>
    </row>
    <row r="193" spans="1:8" x14ac:dyDescent="0.25">
      <c r="A193" t="s">
        <v>13</v>
      </c>
      <c r="B193" t="s">
        <v>26</v>
      </c>
      <c r="C193">
        <v>0</v>
      </c>
      <c r="D193">
        <v>200</v>
      </c>
      <c r="E193">
        <v>200</v>
      </c>
      <c r="F193">
        <v>200</v>
      </c>
      <c r="G193">
        <v>200</v>
      </c>
      <c r="H193">
        <v>200</v>
      </c>
    </row>
    <row r="194" spans="1:8" x14ac:dyDescent="0.25">
      <c r="A194" t="s">
        <v>13</v>
      </c>
      <c r="B194" t="s">
        <v>26</v>
      </c>
      <c r="C194">
        <v>0</v>
      </c>
      <c r="D194">
        <v>100</v>
      </c>
      <c r="E194">
        <v>100</v>
      </c>
      <c r="F194">
        <v>100</v>
      </c>
      <c r="G194">
        <v>100</v>
      </c>
      <c r="H194">
        <v>100</v>
      </c>
    </row>
    <row r="195" spans="1:8" x14ac:dyDescent="0.25">
      <c r="A195" t="s">
        <v>13</v>
      </c>
      <c r="B195" t="s">
        <v>26</v>
      </c>
      <c r="C195">
        <v>0</v>
      </c>
      <c r="D195">
        <v>44</v>
      </c>
      <c r="E195">
        <v>44</v>
      </c>
      <c r="F195">
        <v>44</v>
      </c>
      <c r="G195">
        <v>44</v>
      </c>
      <c r="H195">
        <v>44</v>
      </c>
    </row>
    <row r="196" spans="1:8" x14ac:dyDescent="0.25">
      <c r="A196" t="s">
        <v>13</v>
      </c>
      <c r="B196" t="s">
        <v>26</v>
      </c>
      <c r="C196">
        <v>0</v>
      </c>
      <c r="D196">
        <v>199</v>
      </c>
      <c r="E196">
        <v>199</v>
      </c>
      <c r="F196">
        <v>199</v>
      </c>
      <c r="G196">
        <v>199</v>
      </c>
      <c r="H196">
        <v>199</v>
      </c>
    </row>
    <row r="197" spans="1:8" x14ac:dyDescent="0.25">
      <c r="A197" t="s">
        <v>13</v>
      </c>
      <c r="B197" t="s">
        <v>26</v>
      </c>
      <c r="C197">
        <v>0</v>
      </c>
      <c r="D197">
        <v>101</v>
      </c>
      <c r="E197">
        <v>101</v>
      </c>
      <c r="F197">
        <v>101</v>
      </c>
      <c r="G197">
        <v>101</v>
      </c>
      <c r="H197">
        <v>101</v>
      </c>
    </row>
    <row r="198" spans="1:8" x14ac:dyDescent="0.25">
      <c r="A198" t="s">
        <v>13</v>
      </c>
      <c r="B198" t="s">
        <v>26</v>
      </c>
      <c r="C198">
        <v>0</v>
      </c>
      <c r="D198">
        <v>200</v>
      </c>
      <c r="E198">
        <v>200</v>
      </c>
      <c r="F198">
        <v>200</v>
      </c>
      <c r="G198">
        <v>200</v>
      </c>
      <c r="H198">
        <v>200</v>
      </c>
    </row>
    <row r="199" spans="1:8" x14ac:dyDescent="0.25">
      <c r="A199" t="s">
        <v>13</v>
      </c>
      <c r="B199" t="s">
        <v>24</v>
      </c>
      <c r="C199">
        <v>0</v>
      </c>
      <c r="D199">
        <v>0</v>
      </c>
      <c r="E199">
        <v>0</v>
      </c>
      <c r="F199">
        <v>64</v>
      </c>
      <c r="G199">
        <v>105</v>
      </c>
      <c r="H199">
        <v>141</v>
      </c>
    </row>
    <row r="200" spans="1:8" x14ac:dyDescent="0.25">
      <c r="A200" t="s">
        <v>13</v>
      </c>
      <c r="B200" t="s">
        <v>24</v>
      </c>
      <c r="C200">
        <v>0</v>
      </c>
      <c r="D200">
        <v>0</v>
      </c>
      <c r="E200">
        <v>0</v>
      </c>
      <c r="F200">
        <v>187</v>
      </c>
      <c r="G200">
        <v>335</v>
      </c>
      <c r="H200">
        <v>500</v>
      </c>
    </row>
    <row r="201" spans="1:8" x14ac:dyDescent="0.25">
      <c r="A201" t="s">
        <v>13</v>
      </c>
      <c r="B201" t="s">
        <v>14</v>
      </c>
      <c r="C201">
        <v>2500</v>
      </c>
      <c r="D201">
        <v>2500</v>
      </c>
      <c r="E201">
        <v>4000</v>
      </c>
      <c r="F201">
        <v>4000</v>
      </c>
      <c r="G201">
        <v>4000</v>
      </c>
      <c r="H201">
        <v>4000</v>
      </c>
    </row>
    <row r="202" spans="1:8" x14ac:dyDescent="0.25">
      <c r="A202" t="s">
        <v>13</v>
      </c>
      <c r="B202" t="s">
        <v>14</v>
      </c>
      <c r="C202">
        <v>300</v>
      </c>
      <c r="D202">
        <v>300</v>
      </c>
      <c r="E202">
        <v>300</v>
      </c>
      <c r="F202">
        <v>300</v>
      </c>
      <c r="G202">
        <v>300</v>
      </c>
      <c r="H202">
        <v>0</v>
      </c>
    </row>
    <row r="203" spans="1:8" x14ac:dyDescent="0.25">
      <c r="A203" t="s">
        <v>13</v>
      </c>
      <c r="B203" t="s">
        <v>14</v>
      </c>
      <c r="C203">
        <v>0</v>
      </c>
      <c r="D203">
        <v>0</v>
      </c>
      <c r="E203">
        <v>0</v>
      </c>
      <c r="F203">
        <v>0</v>
      </c>
      <c r="G203">
        <v>550</v>
      </c>
      <c r="H203">
        <v>550</v>
      </c>
    </row>
    <row r="204" spans="1:8" x14ac:dyDescent="0.25">
      <c r="A204" t="s">
        <v>13</v>
      </c>
      <c r="B204" t="s">
        <v>14</v>
      </c>
      <c r="C204">
        <v>60</v>
      </c>
      <c r="D204">
        <v>60</v>
      </c>
      <c r="E204">
        <v>60</v>
      </c>
      <c r="F204">
        <v>60</v>
      </c>
      <c r="G204">
        <v>60</v>
      </c>
      <c r="H204">
        <v>0</v>
      </c>
    </row>
    <row r="205" spans="1:8" x14ac:dyDescent="0.25">
      <c r="A205" t="s">
        <v>13</v>
      </c>
      <c r="B205" t="s">
        <v>14</v>
      </c>
      <c r="C205">
        <v>300</v>
      </c>
      <c r="D205">
        <v>300</v>
      </c>
      <c r="E205">
        <v>0</v>
      </c>
      <c r="F205">
        <v>0</v>
      </c>
      <c r="G205">
        <v>0</v>
      </c>
      <c r="H205">
        <v>0</v>
      </c>
    </row>
    <row r="206" spans="1:8" x14ac:dyDescent="0.25">
      <c r="A206" t="s">
        <v>13</v>
      </c>
      <c r="B206" t="s">
        <v>14</v>
      </c>
      <c r="C206">
        <v>55</v>
      </c>
      <c r="D206">
        <v>87</v>
      </c>
      <c r="E206">
        <v>120</v>
      </c>
      <c r="F206">
        <v>151</v>
      </c>
      <c r="G206">
        <v>174</v>
      </c>
      <c r="H206">
        <v>199</v>
      </c>
    </row>
    <row r="207" spans="1:8" x14ac:dyDescent="0.25">
      <c r="A207" t="s">
        <v>13</v>
      </c>
      <c r="B207" t="s">
        <v>14</v>
      </c>
      <c r="C207">
        <v>0</v>
      </c>
      <c r="D207">
        <v>0</v>
      </c>
      <c r="E207">
        <v>466</v>
      </c>
      <c r="F207">
        <v>466</v>
      </c>
      <c r="G207">
        <v>466</v>
      </c>
      <c r="H207">
        <v>466</v>
      </c>
    </row>
    <row r="208" spans="1:8" x14ac:dyDescent="0.25">
      <c r="A208" t="s">
        <v>13</v>
      </c>
      <c r="B208" t="s">
        <v>14</v>
      </c>
      <c r="C208">
        <v>110</v>
      </c>
      <c r="D208">
        <v>306</v>
      </c>
      <c r="E208">
        <v>0</v>
      </c>
      <c r="F208">
        <v>0</v>
      </c>
      <c r="G208">
        <v>0</v>
      </c>
      <c r="H208">
        <v>0</v>
      </c>
    </row>
    <row r="209" spans="1:8" x14ac:dyDescent="0.25">
      <c r="A209" t="s">
        <v>13</v>
      </c>
      <c r="B209" t="s">
        <v>14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</row>
    <row r="210" spans="1:8" x14ac:dyDescent="0.25">
      <c r="A210" t="s">
        <v>13</v>
      </c>
      <c r="B210" t="s">
        <v>14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150</v>
      </c>
    </row>
    <row r="211" spans="1:8" x14ac:dyDescent="0.25">
      <c r="A211" t="s">
        <v>13</v>
      </c>
      <c r="B211" t="s">
        <v>14</v>
      </c>
      <c r="C211">
        <v>300</v>
      </c>
      <c r="D211">
        <v>300</v>
      </c>
      <c r="E211">
        <v>300</v>
      </c>
      <c r="F211">
        <v>300</v>
      </c>
      <c r="G211">
        <v>300</v>
      </c>
      <c r="H211">
        <v>300</v>
      </c>
    </row>
    <row r="212" spans="1:8" x14ac:dyDescent="0.25">
      <c r="A212" t="s">
        <v>13</v>
      </c>
      <c r="B212" t="s">
        <v>14</v>
      </c>
      <c r="C212">
        <v>0</v>
      </c>
      <c r="D212">
        <v>0</v>
      </c>
      <c r="E212">
        <v>0</v>
      </c>
      <c r="F212">
        <v>55</v>
      </c>
      <c r="G212">
        <v>55</v>
      </c>
      <c r="H212">
        <v>55</v>
      </c>
    </row>
    <row r="213" spans="1:8" x14ac:dyDescent="0.25">
      <c r="A213" t="s">
        <v>13</v>
      </c>
      <c r="B213" t="s">
        <v>14</v>
      </c>
      <c r="C213">
        <v>0</v>
      </c>
      <c r="D213">
        <v>0</v>
      </c>
      <c r="E213">
        <v>0</v>
      </c>
      <c r="F213">
        <v>55</v>
      </c>
      <c r="G213">
        <v>55</v>
      </c>
      <c r="H213">
        <v>55</v>
      </c>
    </row>
    <row r="214" spans="1:8" x14ac:dyDescent="0.25">
      <c r="A214" t="s">
        <v>13</v>
      </c>
      <c r="B214" t="s">
        <v>14</v>
      </c>
      <c r="C214">
        <v>175</v>
      </c>
      <c r="D214">
        <v>175</v>
      </c>
      <c r="E214">
        <v>175</v>
      </c>
      <c r="F214">
        <v>175</v>
      </c>
      <c r="G214">
        <v>175</v>
      </c>
      <c r="H214">
        <v>175</v>
      </c>
    </row>
    <row r="215" spans="1:8" x14ac:dyDescent="0.25">
      <c r="A215" t="s">
        <v>13</v>
      </c>
      <c r="B215" t="s">
        <v>14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</row>
    <row r="216" spans="1:8" x14ac:dyDescent="0.25">
      <c r="A216" t="s">
        <v>13</v>
      </c>
      <c r="B216" t="s">
        <v>14</v>
      </c>
      <c r="C216">
        <v>180</v>
      </c>
      <c r="D216">
        <v>180</v>
      </c>
      <c r="E216">
        <v>180</v>
      </c>
      <c r="F216">
        <v>180</v>
      </c>
      <c r="G216">
        <v>180</v>
      </c>
      <c r="H216">
        <v>180</v>
      </c>
    </row>
    <row r="217" spans="1:8" x14ac:dyDescent="0.25">
      <c r="A217" t="s">
        <v>13</v>
      </c>
      <c r="B217" t="s">
        <v>14</v>
      </c>
      <c r="C217">
        <v>1500</v>
      </c>
      <c r="D217">
        <v>1500</v>
      </c>
      <c r="E217">
        <v>1500</v>
      </c>
      <c r="F217">
        <v>1500</v>
      </c>
      <c r="G217">
        <v>1500</v>
      </c>
      <c r="H217">
        <v>1500</v>
      </c>
    </row>
    <row r="218" spans="1:8" x14ac:dyDescent="0.25">
      <c r="A218" t="s">
        <v>13</v>
      </c>
      <c r="B218" t="s">
        <v>14</v>
      </c>
      <c r="C218">
        <v>0</v>
      </c>
      <c r="D218">
        <v>500</v>
      </c>
      <c r="E218">
        <v>1000</v>
      </c>
      <c r="F218">
        <v>1800</v>
      </c>
      <c r="G218">
        <v>1800</v>
      </c>
      <c r="H218">
        <v>1800</v>
      </c>
    </row>
    <row r="219" spans="1:8" x14ac:dyDescent="0.25">
      <c r="A219" t="s">
        <v>13</v>
      </c>
      <c r="B219" t="s">
        <v>14</v>
      </c>
      <c r="C219">
        <v>0</v>
      </c>
      <c r="D219">
        <v>0</v>
      </c>
      <c r="E219">
        <v>0</v>
      </c>
      <c r="F219">
        <v>0</v>
      </c>
      <c r="G219">
        <v>1000</v>
      </c>
      <c r="H219">
        <v>1500</v>
      </c>
    </row>
    <row r="220" spans="1:8" x14ac:dyDescent="0.25">
      <c r="A220" t="s">
        <v>13</v>
      </c>
      <c r="B220" t="s">
        <v>14</v>
      </c>
      <c r="C220">
        <v>0</v>
      </c>
      <c r="D220">
        <v>0</v>
      </c>
      <c r="E220">
        <v>0</v>
      </c>
      <c r="F220">
        <v>3</v>
      </c>
      <c r="G220">
        <v>3</v>
      </c>
      <c r="H220">
        <v>3</v>
      </c>
    </row>
    <row r="221" spans="1:8" x14ac:dyDescent="0.25">
      <c r="A221" t="s">
        <v>13</v>
      </c>
      <c r="B221" t="s">
        <v>14</v>
      </c>
      <c r="C221">
        <v>0</v>
      </c>
      <c r="D221">
        <v>31</v>
      </c>
      <c r="E221">
        <v>66</v>
      </c>
      <c r="F221">
        <v>102</v>
      </c>
      <c r="G221">
        <v>140</v>
      </c>
      <c r="H221">
        <v>177</v>
      </c>
    </row>
    <row r="222" spans="1:8" x14ac:dyDescent="0.25">
      <c r="A222" t="s">
        <v>13</v>
      </c>
      <c r="B222" t="s">
        <v>14</v>
      </c>
      <c r="C222">
        <v>0</v>
      </c>
      <c r="D222">
        <v>0</v>
      </c>
      <c r="E222">
        <v>0</v>
      </c>
      <c r="F222">
        <v>146</v>
      </c>
      <c r="G222">
        <v>341</v>
      </c>
      <c r="H222">
        <v>541</v>
      </c>
    </row>
    <row r="223" spans="1:8" x14ac:dyDescent="0.25">
      <c r="A223" t="s">
        <v>13</v>
      </c>
      <c r="B223" t="s">
        <v>14</v>
      </c>
      <c r="C223">
        <v>0</v>
      </c>
      <c r="D223">
        <v>0</v>
      </c>
      <c r="E223">
        <v>0</v>
      </c>
      <c r="F223">
        <v>1</v>
      </c>
      <c r="G223">
        <v>1</v>
      </c>
      <c r="H223">
        <v>2</v>
      </c>
    </row>
    <row r="224" spans="1:8" x14ac:dyDescent="0.25">
      <c r="A224" t="s">
        <v>13</v>
      </c>
      <c r="B224" t="s">
        <v>14</v>
      </c>
      <c r="C224">
        <v>639</v>
      </c>
      <c r="D224">
        <v>639</v>
      </c>
      <c r="E224">
        <v>639</v>
      </c>
      <c r="F224">
        <v>639</v>
      </c>
      <c r="G224">
        <v>639</v>
      </c>
      <c r="H224">
        <v>639</v>
      </c>
    </row>
    <row r="225" spans="1:8" x14ac:dyDescent="0.25">
      <c r="A225" t="s">
        <v>13</v>
      </c>
      <c r="B225" t="s">
        <v>14</v>
      </c>
      <c r="C225">
        <v>100</v>
      </c>
      <c r="D225">
        <v>100</v>
      </c>
      <c r="E225">
        <v>100</v>
      </c>
      <c r="F225">
        <v>100</v>
      </c>
      <c r="G225">
        <v>100</v>
      </c>
      <c r="H225">
        <v>100</v>
      </c>
    </row>
    <row r="226" spans="1:8" x14ac:dyDescent="0.25">
      <c r="A226" t="s">
        <v>13</v>
      </c>
      <c r="B226" t="s">
        <v>14</v>
      </c>
      <c r="C226">
        <v>391</v>
      </c>
      <c r="D226">
        <v>391</v>
      </c>
      <c r="E226">
        <v>391</v>
      </c>
      <c r="F226">
        <v>391</v>
      </c>
      <c r="G226">
        <v>391</v>
      </c>
      <c r="H226">
        <v>391</v>
      </c>
    </row>
    <row r="227" spans="1:8" x14ac:dyDescent="0.25">
      <c r="A227" t="s">
        <v>13</v>
      </c>
      <c r="B227" t="s">
        <v>14</v>
      </c>
      <c r="C227">
        <v>1920</v>
      </c>
      <c r="D227">
        <v>1520</v>
      </c>
      <c r="E227">
        <v>1061</v>
      </c>
      <c r="F227">
        <v>618</v>
      </c>
      <c r="G227">
        <v>344</v>
      </c>
      <c r="H227">
        <v>344</v>
      </c>
    </row>
    <row r="228" spans="1:8" x14ac:dyDescent="0.25">
      <c r="A228" t="s">
        <v>13</v>
      </c>
      <c r="B228" t="s">
        <v>14</v>
      </c>
      <c r="C228">
        <v>66</v>
      </c>
      <c r="D228">
        <v>42</v>
      </c>
      <c r="E228">
        <v>13</v>
      </c>
      <c r="F228">
        <v>0</v>
      </c>
      <c r="G228">
        <v>0</v>
      </c>
      <c r="H228">
        <v>0</v>
      </c>
    </row>
    <row r="229" spans="1:8" x14ac:dyDescent="0.25">
      <c r="A229" t="s">
        <v>13</v>
      </c>
      <c r="B229" t="s">
        <v>14</v>
      </c>
      <c r="C229">
        <v>500</v>
      </c>
      <c r="D229">
        <v>500</v>
      </c>
      <c r="E229">
        <v>500</v>
      </c>
      <c r="F229">
        <v>500</v>
      </c>
      <c r="G229">
        <v>500</v>
      </c>
      <c r="H229">
        <v>500</v>
      </c>
    </row>
    <row r="230" spans="1:8" x14ac:dyDescent="0.25">
      <c r="A230" t="s">
        <v>13</v>
      </c>
      <c r="B230" t="s">
        <v>14</v>
      </c>
      <c r="C230">
        <v>700</v>
      </c>
      <c r="D230">
        <v>700</v>
      </c>
      <c r="E230">
        <v>700</v>
      </c>
      <c r="F230">
        <v>700</v>
      </c>
      <c r="G230">
        <v>700</v>
      </c>
      <c r="H230">
        <v>700</v>
      </c>
    </row>
    <row r="231" spans="1:8" x14ac:dyDescent="0.25">
      <c r="A231" t="s">
        <v>13</v>
      </c>
      <c r="B231" t="s">
        <v>14</v>
      </c>
      <c r="C231">
        <v>2000</v>
      </c>
      <c r="D231">
        <v>2000</v>
      </c>
      <c r="E231">
        <v>2000</v>
      </c>
      <c r="F231">
        <v>2000</v>
      </c>
      <c r="G231">
        <v>2000</v>
      </c>
      <c r="H231">
        <v>2000</v>
      </c>
    </row>
    <row r="232" spans="1:8" x14ac:dyDescent="0.25">
      <c r="A232" t="s">
        <v>13</v>
      </c>
      <c r="B232" t="s">
        <v>14</v>
      </c>
      <c r="C232">
        <v>0</v>
      </c>
      <c r="D232">
        <v>667</v>
      </c>
      <c r="E232">
        <v>1690</v>
      </c>
      <c r="F232">
        <v>2467</v>
      </c>
      <c r="G232">
        <v>2467</v>
      </c>
      <c r="H232">
        <v>2467</v>
      </c>
    </row>
    <row r="233" spans="1:8" x14ac:dyDescent="0.25">
      <c r="A233" t="s">
        <v>13</v>
      </c>
      <c r="B233" t="s">
        <v>14</v>
      </c>
      <c r="C233">
        <v>0</v>
      </c>
      <c r="D233">
        <v>2000</v>
      </c>
      <c r="E233">
        <v>2000</v>
      </c>
      <c r="F233">
        <v>2000</v>
      </c>
      <c r="G233">
        <v>2000</v>
      </c>
      <c r="H233">
        <v>2000</v>
      </c>
    </row>
    <row r="234" spans="1:8" x14ac:dyDescent="0.25">
      <c r="A234" t="s">
        <v>13</v>
      </c>
      <c r="B234" t="s">
        <v>14</v>
      </c>
      <c r="C234">
        <v>3781</v>
      </c>
      <c r="D234">
        <v>5000</v>
      </c>
      <c r="E234">
        <v>5000</v>
      </c>
      <c r="F234">
        <v>5000</v>
      </c>
      <c r="G234">
        <v>5000</v>
      </c>
      <c r="H234">
        <v>5000</v>
      </c>
    </row>
    <row r="235" spans="1:8" x14ac:dyDescent="0.25">
      <c r="A235" t="s">
        <v>13</v>
      </c>
      <c r="B235" t="s">
        <v>14</v>
      </c>
      <c r="C235">
        <v>0</v>
      </c>
      <c r="D235">
        <v>0</v>
      </c>
      <c r="E235">
        <v>0</v>
      </c>
      <c r="F235">
        <v>1169</v>
      </c>
      <c r="G235">
        <v>4685</v>
      </c>
      <c r="H235">
        <v>4388</v>
      </c>
    </row>
    <row r="236" spans="1:8" x14ac:dyDescent="0.25">
      <c r="A236" t="s">
        <v>13</v>
      </c>
      <c r="B236" t="s">
        <v>14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1263</v>
      </c>
    </row>
    <row r="237" spans="1:8" x14ac:dyDescent="0.25">
      <c r="A237" t="s">
        <v>13</v>
      </c>
      <c r="B237" t="s">
        <v>14</v>
      </c>
      <c r="C237">
        <v>124</v>
      </c>
      <c r="D237">
        <v>296</v>
      </c>
      <c r="E237">
        <v>243</v>
      </c>
      <c r="F237">
        <v>577</v>
      </c>
      <c r="G237">
        <v>597</v>
      </c>
      <c r="H237">
        <v>621</v>
      </c>
    </row>
    <row r="238" spans="1:8" x14ac:dyDescent="0.25">
      <c r="A238" t="s">
        <v>13</v>
      </c>
      <c r="B238" t="s">
        <v>14</v>
      </c>
      <c r="C238">
        <v>75</v>
      </c>
      <c r="D238">
        <v>261</v>
      </c>
      <c r="E238">
        <v>317</v>
      </c>
      <c r="F238">
        <v>0</v>
      </c>
      <c r="G238">
        <v>0</v>
      </c>
      <c r="H238">
        <v>0</v>
      </c>
    </row>
    <row r="239" spans="1:8" x14ac:dyDescent="0.25">
      <c r="A239" t="s">
        <v>13</v>
      </c>
      <c r="B239" t="s">
        <v>14</v>
      </c>
      <c r="C239">
        <v>0</v>
      </c>
      <c r="D239">
        <v>0</v>
      </c>
      <c r="E239">
        <v>0</v>
      </c>
      <c r="F239">
        <v>0</v>
      </c>
      <c r="G239">
        <v>134</v>
      </c>
      <c r="H239">
        <v>407</v>
      </c>
    </row>
    <row r="240" spans="1:8" x14ac:dyDescent="0.25">
      <c r="A240" t="s">
        <v>13</v>
      </c>
      <c r="B240" t="s">
        <v>14</v>
      </c>
      <c r="C240">
        <v>0</v>
      </c>
      <c r="D240">
        <v>1000</v>
      </c>
      <c r="E240">
        <v>1000</v>
      </c>
      <c r="F240">
        <v>1000</v>
      </c>
      <c r="G240">
        <v>866</v>
      </c>
      <c r="H240">
        <v>593</v>
      </c>
    </row>
    <row r="241" spans="1:8" x14ac:dyDescent="0.25">
      <c r="A241" t="s">
        <v>13</v>
      </c>
      <c r="B241" t="s">
        <v>14</v>
      </c>
      <c r="C241">
        <v>0</v>
      </c>
      <c r="D241">
        <v>1163</v>
      </c>
      <c r="E241">
        <v>2616</v>
      </c>
      <c r="F241">
        <v>2602</v>
      </c>
      <c r="G241">
        <v>2591</v>
      </c>
      <c r="H241">
        <v>2598</v>
      </c>
    </row>
    <row r="242" spans="1:8" x14ac:dyDescent="0.25">
      <c r="A242" t="s">
        <v>13</v>
      </c>
      <c r="B242" t="s">
        <v>14</v>
      </c>
      <c r="C242">
        <v>531</v>
      </c>
      <c r="D242">
        <v>761</v>
      </c>
      <c r="E242">
        <v>1047</v>
      </c>
      <c r="F242">
        <v>1047</v>
      </c>
      <c r="G242">
        <v>1047</v>
      </c>
      <c r="H242">
        <v>1047</v>
      </c>
    </row>
    <row r="243" spans="1:8" x14ac:dyDescent="0.25">
      <c r="A243" t="s">
        <v>13</v>
      </c>
      <c r="B243" t="s">
        <v>14</v>
      </c>
      <c r="C243">
        <v>60</v>
      </c>
      <c r="D243">
        <v>60</v>
      </c>
      <c r="E243">
        <v>60</v>
      </c>
      <c r="F243">
        <v>60</v>
      </c>
      <c r="G243">
        <v>60</v>
      </c>
      <c r="H243">
        <v>60</v>
      </c>
    </row>
    <row r="244" spans="1:8" x14ac:dyDescent="0.25">
      <c r="A244" t="s">
        <v>13</v>
      </c>
      <c r="B244" t="s">
        <v>14</v>
      </c>
      <c r="C244">
        <v>0</v>
      </c>
      <c r="D244">
        <v>37</v>
      </c>
      <c r="E244">
        <v>39</v>
      </c>
      <c r="F244">
        <v>42</v>
      </c>
      <c r="G244">
        <v>43</v>
      </c>
      <c r="H244">
        <v>45</v>
      </c>
    </row>
    <row r="245" spans="1:8" x14ac:dyDescent="0.25">
      <c r="A245" t="s">
        <v>13</v>
      </c>
      <c r="B245" t="s">
        <v>14</v>
      </c>
      <c r="C245">
        <v>0</v>
      </c>
      <c r="D245">
        <v>148</v>
      </c>
      <c r="E245">
        <v>146</v>
      </c>
      <c r="F245">
        <v>143</v>
      </c>
      <c r="G245">
        <v>142</v>
      </c>
      <c r="H245">
        <v>140</v>
      </c>
    </row>
    <row r="246" spans="1:8" x14ac:dyDescent="0.25">
      <c r="A246" t="s">
        <v>13</v>
      </c>
      <c r="B246" t="s">
        <v>14</v>
      </c>
      <c r="C246">
        <v>0</v>
      </c>
      <c r="D246">
        <v>185</v>
      </c>
      <c r="E246">
        <v>185</v>
      </c>
      <c r="F246">
        <v>185</v>
      </c>
      <c r="G246">
        <v>185</v>
      </c>
      <c r="H246">
        <v>185</v>
      </c>
    </row>
    <row r="247" spans="1:8" x14ac:dyDescent="0.25">
      <c r="A247" t="s">
        <v>13</v>
      </c>
      <c r="B247" t="s">
        <v>14</v>
      </c>
      <c r="C247">
        <v>0</v>
      </c>
      <c r="D247">
        <v>0</v>
      </c>
      <c r="E247">
        <v>0</v>
      </c>
      <c r="F247">
        <v>1964</v>
      </c>
      <c r="G247">
        <v>4575</v>
      </c>
      <c r="H247">
        <v>7889</v>
      </c>
    </row>
    <row r="248" spans="1:8" x14ac:dyDescent="0.25">
      <c r="A248" t="s">
        <v>13</v>
      </c>
      <c r="B248" t="s">
        <v>14</v>
      </c>
      <c r="C248">
        <v>0</v>
      </c>
      <c r="D248">
        <v>0</v>
      </c>
      <c r="E248">
        <v>100</v>
      </c>
      <c r="F248">
        <v>100</v>
      </c>
      <c r="G248">
        <v>100</v>
      </c>
      <c r="H248">
        <v>100</v>
      </c>
    </row>
    <row r="249" spans="1:8" x14ac:dyDescent="0.25">
      <c r="A249" t="s">
        <v>13</v>
      </c>
      <c r="B249" t="s">
        <v>14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133</v>
      </c>
    </row>
    <row r="250" spans="1:8" x14ac:dyDescent="0.25">
      <c r="A250" t="s">
        <v>13</v>
      </c>
      <c r="B250" t="s">
        <v>14</v>
      </c>
      <c r="C250">
        <v>0</v>
      </c>
      <c r="D250">
        <v>1000</v>
      </c>
      <c r="E250">
        <v>1000</v>
      </c>
      <c r="F250">
        <v>1000</v>
      </c>
      <c r="G250">
        <v>1000</v>
      </c>
      <c r="H250">
        <v>1000</v>
      </c>
    </row>
    <row r="251" spans="1:8" x14ac:dyDescent="0.25">
      <c r="A251" t="s">
        <v>13</v>
      </c>
      <c r="B251" t="s">
        <v>14</v>
      </c>
      <c r="C251">
        <v>0</v>
      </c>
      <c r="D251">
        <v>0</v>
      </c>
      <c r="E251">
        <v>100</v>
      </c>
      <c r="F251">
        <v>100</v>
      </c>
      <c r="G251">
        <v>100</v>
      </c>
      <c r="H251">
        <v>100</v>
      </c>
    </row>
    <row r="252" spans="1:8" x14ac:dyDescent="0.25">
      <c r="A252" t="s">
        <v>13</v>
      </c>
      <c r="B252" t="s">
        <v>14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113</v>
      </c>
    </row>
    <row r="253" spans="1:8" x14ac:dyDescent="0.25">
      <c r="A253" t="s">
        <v>13</v>
      </c>
      <c r="B253" t="s">
        <v>14</v>
      </c>
      <c r="C253">
        <v>200</v>
      </c>
      <c r="D253">
        <v>200</v>
      </c>
      <c r="E253">
        <v>200</v>
      </c>
      <c r="F253">
        <v>200</v>
      </c>
      <c r="G253">
        <v>200</v>
      </c>
      <c r="H253">
        <v>200</v>
      </c>
    </row>
    <row r="254" spans="1:8" x14ac:dyDescent="0.25">
      <c r="A254" t="s">
        <v>13</v>
      </c>
      <c r="B254" t="s">
        <v>14</v>
      </c>
      <c r="C254">
        <v>500</v>
      </c>
      <c r="D254">
        <v>500</v>
      </c>
      <c r="E254">
        <v>500</v>
      </c>
      <c r="F254">
        <v>500</v>
      </c>
      <c r="G254">
        <v>500</v>
      </c>
      <c r="H254">
        <v>500</v>
      </c>
    </row>
    <row r="255" spans="1:8" x14ac:dyDescent="0.25">
      <c r="A255" t="s">
        <v>13</v>
      </c>
      <c r="B255" t="s">
        <v>14</v>
      </c>
      <c r="C255">
        <v>0</v>
      </c>
      <c r="D255">
        <v>600</v>
      </c>
      <c r="E255">
        <v>600</v>
      </c>
      <c r="F255">
        <v>600</v>
      </c>
      <c r="G255">
        <v>600</v>
      </c>
      <c r="H255">
        <v>600</v>
      </c>
    </row>
    <row r="256" spans="1:8" x14ac:dyDescent="0.25">
      <c r="A256" t="s">
        <v>13</v>
      </c>
      <c r="B256" t="s">
        <v>14</v>
      </c>
      <c r="C256">
        <v>0</v>
      </c>
      <c r="D256">
        <v>0</v>
      </c>
      <c r="E256">
        <v>0</v>
      </c>
      <c r="F256">
        <v>1000</v>
      </c>
      <c r="G256">
        <v>1000</v>
      </c>
      <c r="H256">
        <v>1000</v>
      </c>
    </row>
    <row r="257" spans="1:8" x14ac:dyDescent="0.25">
      <c r="A257" t="s">
        <v>13</v>
      </c>
      <c r="B257" t="s">
        <v>14</v>
      </c>
      <c r="C257">
        <v>0</v>
      </c>
      <c r="D257">
        <v>0</v>
      </c>
      <c r="E257">
        <v>1000</v>
      </c>
      <c r="F257">
        <v>1000</v>
      </c>
      <c r="G257">
        <v>1000</v>
      </c>
      <c r="H257">
        <v>1000</v>
      </c>
    </row>
    <row r="258" spans="1:8" x14ac:dyDescent="0.25">
      <c r="A258" t="s">
        <v>13</v>
      </c>
      <c r="B258" t="s">
        <v>14</v>
      </c>
      <c r="C258">
        <v>0</v>
      </c>
      <c r="D258">
        <v>0</v>
      </c>
      <c r="E258">
        <v>200</v>
      </c>
      <c r="F258">
        <v>200</v>
      </c>
      <c r="G258">
        <v>200</v>
      </c>
      <c r="H258">
        <v>200</v>
      </c>
    </row>
    <row r="259" spans="1:8" x14ac:dyDescent="0.25">
      <c r="A259" t="s">
        <v>13</v>
      </c>
      <c r="B259" t="s">
        <v>14</v>
      </c>
      <c r="C259">
        <v>179</v>
      </c>
      <c r="D259">
        <v>172</v>
      </c>
      <c r="E259">
        <v>167</v>
      </c>
      <c r="F259">
        <v>164</v>
      </c>
      <c r="G259">
        <v>322</v>
      </c>
      <c r="H259">
        <v>318</v>
      </c>
    </row>
    <row r="260" spans="1:8" x14ac:dyDescent="0.25">
      <c r="A260" t="s">
        <v>13</v>
      </c>
      <c r="B260" t="s">
        <v>14</v>
      </c>
      <c r="C260">
        <v>0</v>
      </c>
      <c r="D260">
        <v>0</v>
      </c>
      <c r="E260">
        <v>0</v>
      </c>
      <c r="F260">
        <v>11</v>
      </c>
      <c r="G260">
        <v>12</v>
      </c>
      <c r="H260">
        <v>12</v>
      </c>
    </row>
    <row r="261" spans="1:8" x14ac:dyDescent="0.25">
      <c r="A261" t="s">
        <v>13</v>
      </c>
      <c r="B261" t="s">
        <v>14</v>
      </c>
      <c r="C261">
        <v>5700</v>
      </c>
      <c r="D261">
        <v>5700</v>
      </c>
      <c r="E261">
        <v>5700</v>
      </c>
      <c r="F261">
        <v>5700</v>
      </c>
      <c r="G261">
        <v>5700</v>
      </c>
      <c r="H261">
        <v>5700</v>
      </c>
    </row>
    <row r="262" spans="1:8" x14ac:dyDescent="0.25">
      <c r="A262" t="s">
        <v>13</v>
      </c>
      <c r="B262" t="s">
        <v>14</v>
      </c>
      <c r="C262">
        <v>0</v>
      </c>
      <c r="D262">
        <v>0</v>
      </c>
      <c r="E262">
        <v>0</v>
      </c>
      <c r="F262">
        <v>0</v>
      </c>
      <c r="G262">
        <v>13</v>
      </c>
      <c r="H262">
        <v>24</v>
      </c>
    </row>
    <row r="263" spans="1:8" x14ac:dyDescent="0.25">
      <c r="A263" t="s">
        <v>13</v>
      </c>
      <c r="B263" t="s">
        <v>14</v>
      </c>
      <c r="C263">
        <v>121</v>
      </c>
      <c r="D263">
        <v>121</v>
      </c>
      <c r="E263">
        <v>121</v>
      </c>
      <c r="F263">
        <v>121</v>
      </c>
      <c r="G263">
        <v>121</v>
      </c>
      <c r="H263">
        <v>121</v>
      </c>
    </row>
    <row r="264" spans="1:8" x14ac:dyDescent="0.25">
      <c r="A264" t="s">
        <v>13</v>
      </c>
      <c r="B264" t="s">
        <v>14</v>
      </c>
      <c r="C264">
        <v>5593</v>
      </c>
      <c r="D264">
        <v>5593</v>
      </c>
      <c r="E264">
        <v>5593</v>
      </c>
      <c r="F264">
        <v>7503</v>
      </c>
      <c r="G264">
        <v>9710</v>
      </c>
      <c r="H264">
        <v>11994</v>
      </c>
    </row>
    <row r="265" spans="1:8" x14ac:dyDescent="0.25">
      <c r="A265" t="s">
        <v>13</v>
      </c>
      <c r="B265" t="s">
        <v>14</v>
      </c>
      <c r="C265">
        <v>66</v>
      </c>
      <c r="D265">
        <v>63</v>
      </c>
      <c r="E265">
        <v>60</v>
      </c>
      <c r="F265">
        <v>61</v>
      </c>
      <c r="G265">
        <v>61</v>
      </c>
      <c r="H265">
        <v>62</v>
      </c>
    </row>
    <row r="266" spans="1:8" x14ac:dyDescent="0.25">
      <c r="A266" t="s">
        <v>17</v>
      </c>
      <c r="B266" t="s">
        <v>18</v>
      </c>
      <c r="C266">
        <v>0</v>
      </c>
      <c r="D266">
        <v>0</v>
      </c>
      <c r="E266">
        <v>300</v>
      </c>
      <c r="F266">
        <v>600</v>
      </c>
      <c r="G266">
        <v>1120</v>
      </c>
      <c r="H266">
        <v>1120</v>
      </c>
    </row>
    <row r="267" spans="1:8" x14ac:dyDescent="0.25">
      <c r="A267" t="s">
        <v>17</v>
      </c>
      <c r="B267" t="s">
        <v>18</v>
      </c>
      <c r="C267">
        <v>11</v>
      </c>
      <c r="D267">
        <v>11</v>
      </c>
      <c r="E267">
        <v>11</v>
      </c>
      <c r="F267">
        <v>11</v>
      </c>
      <c r="G267">
        <v>11</v>
      </c>
      <c r="H267">
        <v>11</v>
      </c>
    </row>
    <row r="268" spans="1:8" x14ac:dyDescent="0.25">
      <c r="A268" t="s">
        <v>17</v>
      </c>
      <c r="B268" t="s">
        <v>18</v>
      </c>
      <c r="C268">
        <v>50</v>
      </c>
      <c r="D268">
        <v>50</v>
      </c>
      <c r="E268">
        <v>50</v>
      </c>
      <c r="F268">
        <v>50</v>
      </c>
      <c r="G268">
        <v>50</v>
      </c>
      <c r="H268">
        <v>50</v>
      </c>
    </row>
    <row r="269" spans="1:8" x14ac:dyDescent="0.25">
      <c r="A269" t="s">
        <v>17</v>
      </c>
      <c r="B269" t="s">
        <v>25</v>
      </c>
      <c r="C269">
        <v>0</v>
      </c>
      <c r="D269">
        <v>0</v>
      </c>
      <c r="E269">
        <v>10</v>
      </c>
      <c r="F269">
        <v>0</v>
      </c>
      <c r="G269">
        <v>0</v>
      </c>
      <c r="H269">
        <v>0</v>
      </c>
    </row>
    <row r="270" spans="1:8" x14ac:dyDescent="0.25">
      <c r="A270" t="s">
        <v>17</v>
      </c>
      <c r="B270" t="s">
        <v>18</v>
      </c>
      <c r="C270">
        <v>16</v>
      </c>
      <c r="D270">
        <v>15</v>
      </c>
      <c r="E270">
        <v>14</v>
      </c>
      <c r="F270">
        <v>13</v>
      </c>
      <c r="G270">
        <v>12</v>
      </c>
      <c r="H270">
        <v>11</v>
      </c>
    </row>
    <row r="271" spans="1:8" x14ac:dyDescent="0.25">
      <c r="A271" t="s">
        <v>17</v>
      </c>
      <c r="B271" t="s">
        <v>18</v>
      </c>
      <c r="C271">
        <v>0</v>
      </c>
      <c r="D271">
        <v>1</v>
      </c>
      <c r="E271">
        <v>1</v>
      </c>
      <c r="F271">
        <v>1</v>
      </c>
      <c r="G271">
        <v>2</v>
      </c>
      <c r="H271">
        <v>2</v>
      </c>
    </row>
    <row r="272" spans="1:8" x14ac:dyDescent="0.25">
      <c r="A272" t="s">
        <v>17</v>
      </c>
      <c r="B272" t="s">
        <v>18</v>
      </c>
      <c r="C272">
        <v>134</v>
      </c>
      <c r="D272">
        <v>149</v>
      </c>
      <c r="E272">
        <v>159</v>
      </c>
      <c r="F272">
        <v>168</v>
      </c>
      <c r="G272">
        <v>176</v>
      </c>
      <c r="H272">
        <v>182</v>
      </c>
    </row>
    <row r="273" spans="1:8" x14ac:dyDescent="0.25">
      <c r="A273" t="s">
        <v>17</v>
      </c>
      <c r="B273" t="s">
        <v>18</v>
      </c>
      <c r="C273">
        <v>2240</v>
      </c>
      <c r="D273">
        <v>2240</v>
      </c>
      <c r="E273">
        <v>1740</v>
      </c>
      <c r="F273">
        <v>1740</v>
      </c>
      <c r="G273">
        <v>1740</v>
      </c>
      <c r="H273">
        <v>1740</v>
      </c>
    </row>
    <row r="274" spans="1:8" x14ac:dyDescent="0.25">
      <c r="A274" t="s">
        <v>17</v>
      </c>
      <c r="B274" t="s">
        <v>25</v>
      </c>
      <c r="C274">
        <v>0</v>
      </c>
      <c r="D274">
        <v>0</v>
      </c>
      <c r="E274">
        <v>25</v>
      </c>
      <c r="F274">
        <v>0</v>
      </c>
      <c r="G274">
        <v>0</v>
      </c>
      <c r="H274">
        <v>0</v>
      </c>
    </row>
    <row r="275" spans="1:8" x14ac:dyDescent="0.25">
      <c r="A275" t="s">
        <v>17</v>
      </c>
      <c r="B275" t="s">
        <v>18</v>
      </c>
      <c r="C275">
        <v>34</v>
      </c>
      <c r="D275">
        <v>35</v>
      </c>
      <c r="E275">
        <v>36</v>
      </c>
      <c r="F275">
        <v>37</v>
      </c>
      <c r="G275">
        <v>38</v>
      </c>
      <c r="H275">
        <v>39</v>
      </c>
    </row>
    <row r="276" spans="1:8" x14ac:dyDescent="0.25">
      <c r="A276" t="s">
        <v>17</v>
      </c>
      <c r="B276" t="s">
        <v>18</v>
      </c>
      <c r="C276">
        <v>2329</v>
      </c>
      <c r="D276">
        <v>3591</v>
      </c>
      <c r="E276">
        <v>4318</v>
      </c>
      <c r="F276">
        <v>4284</v>
      </c>
      <c r="G276">
        <v>4172</v>
      </c>
      <c r="H276">
        <v>4063</v>
      </c>
    </row>
    <row r="277" spans="1:8" x14ac:dyDescent="0.25">
      <c r="A277" t="s">
        <v>17</v>
      </c>
      <c r="B277" t="s">
        <v>18</v>
      </c>
      <c r="C277">
        <v>0</v>
      </c>
      <c r="D277">
        <v>0</v>
      </c>
      <c r="E277">
        <v>500</v>
      </c>
      <c r="F277">
        <v>500</v>
      </c>
      <c r="G277">
        <v>500</v>
      </c>
      <c r="H277">
        <v>500</v>
      </c>
    </row>
    <row r="278" spans="1:8" x14ac:dyDescent="0.25">
      <c r="A278" t="s">
        <v>17</v>
      </c>
      <c r="B278" t="s">
        <v>18</v>
      </c>
      <c r="C278">
        <v>1932</v>
      </c>
      <c r="D278">
        <v>2886</v>
      </c>
      <c r="E278">
        <v>3959</v>
      </c>
      <c r="F278">
        <v>5206</v>
      </c>
      <c r="G278">
        <v>6654</v>
      </c>
      <c r="H278">
        <v>8339</v>
      </c>
    </row>
    <row r="279" spans="1:8" x14ac:dyDescent="0.25">
      <c r="A279" t="s">
        <v>17</v>
      </c>
      <c r="B279" t="s">
        <v>18</v>
      </c>
      <c r="C279">
        <v>100</v>
      </c>
      <c r="D279">
        <v>100</v>
      </c>
      <c r="E279">
        <v>100</v>
      </c>
      <c r="F279">
        <v>100</v>
      </c>
      <c r="G279">
        <v>100</v>
      </c>
      <c r="H279">
        <v>100</v>
      </c>
    </row>
    <row r="280" spans="1:8" x14ac:dyDescent="0.25">
      <c r="A280" t="s">
        <v>17</v>
      </c>
      <c r="B280" t="s">
        <v>18</v>
      </c>
      <c r="C280">
        <v>50</v>
      </c>
      <c r="D280">
        <v>50</v>
      </c>
      <c r="E280">
        <v>50</v>
      </c>
      <c r="F280">
        <v>50</v>
      </c>
      <c r="G280">
        <v>50</v>
      </c>
      <c r="H280">
        <v>50</v>
      </c>
    </row>
    <row r="281" spans="1:8" x14ac:dyDescent="0.25">
      <c r="A281" t="s">
        <v>17</v>
      </c>
      <c r="B281" t="s">
        <v>18</v>
      </c>
      <c r="C281">
        <v>5429</v>
      </c>
      <c r="D281">
        <v>10429</v>
      </c>
      <c r="E281">
        <v>20429</v>
      </c>
      <c r="F281">
        <v>22929</v>
      </c>
      <c r="G281">
        <v>25429</v>
      </c>
      <c r="H281">
        <v>27929</v>
      </c>
    </row>
    <row r="282" spans="1:8" x14ac:dyDescent="0.25">
      <c r="A282" t="s">
        <v>17</v>
      </c>
      <c r="B282" t="s">
        <v>18</v>
      </c>
      <c r="C282">
        <v>1000</v>
      </c>
      <c r="D282">
        <v>1000</v>
      </c>
      <c r="E282">
        <v>1500</v>
      </c>
      <c r="F282">
        <v>2000</v>
      </c>
      <c r="G282">
        <v>2500</v>
      </c>
      <c r="H282">
        <v>3000</v>
      </c>
    </row>
    <row r="283" spans="1:8" x14ac:dyDescent="0.25">
      <c r="A283" t="s">
        <v>17</v>
      </c>
      <c r="B283" t="s">
        <v>33</v>
      </c>
      <c r="C283">
        <v>20000</v>
      </c>
      <c r="D283">
        <v>20000</v>
      </c>
      <c r="E283">
        <v>20000</v>
      </c>
      <c r="F283">
        <v>20000</v>
      </c>
      <c r="G283">
        <v>20000</v>
      </c>
      <c r="H283">
        <v>20000</v>
      </c>
    </row>
    <row r="284" spans="1:8" x14ac:dyDescent="0.25">
      <c r="A284" t="s">
        <v>17</v>
      </c>
      <c r="B284" t="s">
        <v>33</v>
      </c>
      <c r="C284">
        <v>19258</v>
      </c>
      <c r="D284">
        <v>17749</v>
      </c>
      <c r="E284">
        <v>22990</v>
      </c>
      <c r="F284">
        <v>22874</v>
      </c>
      <c r="G284">
        <v>26759</v>
      </c>
      <c r="H284">
        <v>30312</v>
      </c>
    </row>
    <row r="285" spans="1:8" x14ac:dyDescent="0.25">
      <c r="A285" t="s">
        <v>17</v>
      </c>
      <c r="B285" t="s">
        <v>18</v>
      </c>
      <c r="C285">
        <v>500</v>
      </c>
      <c r="D285">
        <v>1000</v>
      </c>
      <c r="E285">
        <v>2000</v>
      </c>
      <c r="F285">
        <v>2000</v>
      </c>
      <c r="G285">
        <v>4000</v>
      </c>
      <c r="H285">
        <v>4000</v>
      </c>
    </row>
    <row r="286" spans="1:8" x14ac:dyDescent="0.25">
      <c r="A286" t="s">
        <v>17</v>
      </c>
      <c r="B286" t="s">
        <v>18</v>
      </c>
      <c r="C286">
        <v>3500</v>
      </c>
      <c r="D286">
        <v>7500</v>
      </c>
      <c r="E286">
        <v>7500</v>
      </c>
      <c r="F286">
        <v>8500</v>
      </c>
      <c r="G286">
        <v>9500</v>
      </c>
      <c r="H286">
        <v>10500</v>
      </c>
    </row>
    <row r="287" spans="1:8" x14ac:dyDescent="0.25">
      <c r="A287" t="s">
        <v>15</v>
      </c>
      <c r="B287" t="s">
        <v>26</v>
      </c>
      <c r="C287">
        <v>1120</v>
      </c>
      <c r="D287">
        <v>1120</v>
      </c>
      <c r="E287">
        <v>1120</v>
      </c>
      <c r="F287">
        <v>1484</v>
      </c>
      <c r="G287">
        <v>1947</v>
      </c>
      <c r="H287">
        <v>2402</v>
      </c>
    </row>
    <row r="288" spans="1:8" x14ac:dyDescent="0.25">
      <c r="A288" t="s">
        <v>15</v>
      </c>
      <c r="B288" t="s">
        <v>26</v>
      </c>
      <c r="C288">
        <v>1673</v>
      </c>
      <c r="D288">
        <v>1674</v>
      </c>
      <c r="E288">
        <v>1674</v>
      </c>
      <c r="F288">
        <v>1673</v>
      </c>
      <c r="G288">
        <v>1678</v>
      </c>
      <c r="H288">
        <v>1868</v>
      </c>
    </row>
    <row r="289" spans="1:8" x14ac:dyDescent="0.25">
      <c r="A289" t="s">
        <v>15</v>
      </c>
      <c r="B289" t="s">
        <v>26</v>
      </c>
      <c r="C289">
        <v>13</v>
      </c>
      <c r="D289">
        <v>16</v>
      </c>
      <c r="E289">
        <v>20</v>
      </c>
      <c r="F289">
        <v>23</v>
      </c>
      <c r="G289">
        <v>26</v>
      </c>
      <c r="H289">
        <v>29</v>
      </c>
    </row>
    <row r="290" spans="1:8" x14ac:dyDescent="0.25">
      <c r="A290" t="s">
        <v>15</v>
      </c>
      <c r="B290" t="s">
        <v>26</v>
      </c>
      <c r="C290">
        <v>0</v>
      </c>
      <c r="D290">
        <v>0</v>
      </c>
      <c r="E290">
        <v>1</v>
      </c>
      <c r="F290">
        <v>1</v>
      </c>
      <c r="G290">
        <v>1</v>
      </c>
      <c r="H290">
        <v>1</v>
      </c>
    </row>
    <row r="291" spans="1:8" x14ac:dyDescent="0.25">
      <c r="A291" t="s">
        <v>15</v>
      </c>
      <c r="B291" t="s">
        <v>26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0</v>
      </c>
    </row>
    <row r="292" spans="1:8" x14ac:dyDescent="0.25">
      <c r="A292" t="s">
        <v>15</v>
      </c>
      <c r="B292" t="s">
        <v>26</v>
      </c>
      <c r="C292">
        <v>0</v>
      </c>
      <c r="D292">
        <v>0</v>
      </c>
      <c r="E292">
        <v>0</v>
      </c>
      <c r="F292">
        <v>0</v>
      </c>
      <c r="G292">
        <v>2029</v>
      </c>
      <c r="H292">
        <v>7220</v>
      </c>
    </row>
    <row r="293" spans="1:8" x14ac:dyDescent="0.25">
      <c r="A293" t="s">
        <v>15</v>
      </c>
      <c r="B293" t="s">
        <v>26</v>
      </c>
      <c r="C293">
        <v>49</v>
      </c>
      <c r="D293">
        <v>65</v>
      </c>
      <c r="E293">
        <v>85</v>
      </c>
      <c r="F293">
        <v>111</v>
      </c>
      <c r="G293">
        <v>140</v>
      </c>
      <c r="H293">
        <v>174</v>
      </c>
    </row>
    <row r="294" spans="1:8" x14ac:dyDescent="0.25">
      <c r="A294" t="s">
        <v>15</v>
      </c>
      <c r="B294" t="s">
        <v>26</v>
      </c>
      <c r="C294">
        <v>0</v>
      </c>
      <c r="D294">
        <v>0</v>
      </c>
      <c r="E294">
        <v>2379</v>
      </c>
      <c r="F294">
        <v>3470</v>
      </c>
      <c r="G294">
        <v>4580</v>
      </c>
      <c r="H294">
        <v>5716</v>
      </c>
    </row>
    <row r="295" spans="1:8" x14ac:dyDescent="0.25">
      <c r="A295" t="s">
        <v>15</v>
      </c>
      <c r="B295" t="s">
        <v>26</v>
      </c>
      <c r="C295">
        <v>0</v>
      </c>
      <c r="D295">
        <v>0</v>
      </c>
      <c r="E295">
        <v>136</v>
      </c>
      <c r="F295">
        <v>464</v>
      </c>
      <c r="G295">
        <v>834</v>
      </c>
      <c r="H295">
        <v>1123</v>
      </c>
    </row>
    <row r="296" spans="1:8" x14ac:dyDescent="0.25">
      <c r="A296" t="s">
        <v>15</v>
      </c>
      <c r="B296" t="s">
        <v>26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</row>
    <row r="297" spans="1:8" x14ac:dyDescent="0.25">
      <c r="A297" t="s">
        <v>15</v>
      </c>
      <c r="B297" t="s">
        <v>26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525</v>
      </c>
    </row>
    <row r="298" spans="1:8" x14ac:dyDescent="0.25">
      <c r="A298" t="s">
        <v>15</v>
      </c>
      <c r="B298" t="s">
        <v>26</v>
      </c>
      <c r="C298">
        <v>0</v>
      </c>
      <c r="D298">
        <v>0</v>
      </c>
      <c r="E298">
        <v>74</v>
      </c>
      <c r="F298">
        <v>356</v>
      </c>
      <c r="G298">
        <v>678</v>
      </c>
      <c r="H298">
        <v>933</v>
      </c>
    </row>
    <row r="299" spans="1:8" x14ac:dyDescent="0.25">
      <c r="A299" t="s">
        <v>15</v>
      </c>
      <c r="B299" t="s">
        <v>26</v>
      </c>
      <c r="C299">
        <v>10000</v>
      </c>
      <c r="D299">
        <v>25000</v>
      </c>
      <c r="E299">
        <v>25000</v>
      </c>
      <c r="F299">
        <v>50000</v>
      </c>
      <c r="G299">
        <v>50000</v>
      </c>
      <c r="H299">
        <v>50000</v>
      </c>
    </row>
    <row r="300" spans="1:8" x14ac:dyDescent="0.25">
      <c r="A300" t="s">
        <v>15</v>
      </c>
      <c r="B300" t="s">
        <v>26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0</v>
      </c>
    </row>
    <row r="301" spans="1:8" x14ac:dyDescent="0.25">
      <c r="A301" t="s">
        <v>15</v>
      </c>
      <c r="B301" t="s">
        <v>26</v>
      </c>
      <c r="C301">
        <v>3000</v>
      </c>
      <c r="D301">
        <v>3000</v>
      </c>
      <c r="E301">
        <v>3000</v>
      </c>
      <c r="F301">
        <v>248</v>
      </c>
      <c r="G301">
        <v>777</v>
      </c>
      <c r="H301">
        <v>1418</v>
      </c>
    </row>
    <row r="302" spans="1:8" x14ac:dyDescent="0.25">
      <c r="A302" t="s">
        <v>15</v>
      </c>
      <c r="B302" t="s">
        <v>16</v>
      </c>
      <c r="C302">
        <v>0</v>
      </c>
      <c r="D302">
        <v>0</v>
      </c>
      <c r="E302">
        <v>5000</v>
      </c>
      <c r="F302">
        <v>5000</v>
      </c>
      <c r="G302">
        <v>10000</v>
      </c>
      <c r="H302">
        <v>15000</v>
      </c>
    </row>
    <row r="303" spans="1:8" x14ac:dyDescent="0.25">
      <c r="A303" t="s">
        <v>15</v>
      </c>
      <c r="B303" t="s">
        <v>16</v>
      </c>
      <c r="C303">
        <v>0</v>
      </c>
      <c r="D303">
        <v>0</v>
      </c>
      <c r="E303">
        <v>0</v>
      </c>
      <c r="F303">
        <v>2500</v>
      </c>
      <c r="G303">
        <v>2500</v>
      </c>
      <c r="H303">
        <v>2500</v>
      </c>
    </row>
    <row r="304" spans="1:8" x14ac:dyDescent="0.25">
      <c r="A304" t="s">
        <v>15</v>
      </c>
      <c r="B304" t="s">
        <v>16</v>
      </c>
      <c r="C304">
        <v>0</v>
      </c>
      <c r="D304">
        <v>3452</v>
      </c>
      <c r="E304">
        <v>3371</v>
      </c>
      <c r="F304">
        <v>3278</v>
      </c>
      <c r="G304">
        <v>3196</v>
      </c>
      <c r="H304">
        <v>3119</v>
      </c>
    </row>
    <row r="305" spans="1:8" x14ac:dyDescent="0.25">
      <c r="A305" t="s">
        <v>15</v>
      </c>
      <c r="B305" t="s">
        <v>16</v>
      </c>
      <c r="C305">
        <v>500</v>
      </c>
      <c r="D305">
        <v>884</v>
      </c>
      <c r="E305">
        <v>884</v>
      </c>
      <c r="F305">
        <v>884</v>
      </c>
      <c r="G305">
        <v>884</v>
      </c>
      <c r="H305">
        <v>884</v>
      </c>
    </row>
    <row r="306" spans="1:8" x14ac:dyDescent="0.25">
      <c r="A306" t="s">
        <v>15</v>
      </c>
      <c r="B306" t="s">
        <v>16</v>
      </c>
      <c r="C306">
        <v>1000</v>
      </c>
      <c r="D306">
        <v>2000</v>
      </c>
      <c r="E306">
        <v>2000</v>
      </c>
      <c r="F306">
        <v>2000</v>
      </c>
      <c r="G306">
        <v>2000</v>
      </c>
      <c r="H306">
        <v>2000</v>
      </c>
    </row>
    <row r="307" spans="1:8" x14ac:dyDescent="0.25">
      <c r="A307" t="s">
        <v>15</v>
      </c>
      <c r="B307" t="s">
        <v>16</v>
      </c>
      <c r="C307">
        <v>376</v>
      </c>
      <c r="D307">
        <v>700</v>
      </c>
      <c r="E307">
        <v>700</v>
      </c>
      <c r="F307">
        <v>700</v>
      </c>
      <c r="G307">
        <v>700</v>
      </c>
      <c r="H307">
        <v>700</v>
      </c>
    </row>
    <row r="308" spans="1:8" x14ac:dyDescent="0.25">
      <c r="A308" t="s">
        <v>15</v>
      </c>
      <c r="B308" t="s">
        <v>16</v>
      </c>
      <c r="C308">
        <v>2235</v>
      </c>
      <c r="D308">
        <v>3813</v>
      </c>
      <c r="E308">
        <v>3813</v>
      </c>
      <c r="F308">
        <v>3813</v>
      </c>
      <c r="G308">
        <v>3813</v>
      </c>
      <c r="H308">
        <v>3813</v>
      </c>
    </row>
    <row r="309" spans="1:8" x14ac:dyDescent="0.25">
      <c r="A309" t="s">
        <v>15</v>
      </c>
      <c r="B309" t="s">
        <v>16</v>
      </c>
      <c r="C309">
        <v>0</v>
      </c>
      <c r="D309">
        <v>0</v>
      </c>
      <c r="E309">
        <v>0</v>
      </c>
      <c r="F309">
        <v>250</v>
      </c>
      <c r="G309">
        <v>250</v>
      </c>
      <c r="H309">
        <v>250</v>
      </c>
    </row>
    <row r="310" spans="1:8" x14ac:dyDescent="0.25">
      <c r="A310" t="s">
        <v>15</v>
      </c>
      <c r="B310" t="s">
        <v>16</v>
      </c>
      <c r="C310">
        <v>500</v>
      </c>
      <c r="D310">
        <v>4000</v>
      </c>
      <c r="E310">
        <v>4000</v>
      </c>
      <c r="F310">
        <v>4000</v>
      </c>
      <c r="G310">
        <v>4000</v>
      </c>
      <c r="H310">
        <v>4000</v>
      </c>
    </row>
    <row r="311" spans="1:8" x14ac:dyDescent="0.25">
      <c r="A311" t="s">
        <v>15</v>
      </c>
      <c r="B311" t="s">
        <v>16</v>
      </c>
      <c r="C311">
        <v>0</v>
      </c>
      <c r="D311">
        <v>150</v>
      </c>
      <c r="E311">
        <v>500</v>
      </c>
      <c r="F311">
        <v>500</v>
      </c>
      <c r="G311">
        <v>1000</v>
      </c>
      <c r="H311">
        <v>1000</v>
      </c>
    </row>
    <row r="312" spans="1:8" x14ac:dyDescent="0.25">
      <c r="A312" t="s">
        <v>15</v>
      </c>
      <c r="B312" t="s">
        <v>16</v>
      </c>
      <c r="C312">
        <v>6000</v>
      </c>
      <c r="D312">
        <v>7000</v>
      </c>
      <c r="E312">
        <v>9000</v>
      </c>
      <c r="F312">
        <v>11000</v>
      </c>
      <c r="G312">
        <v>13000</v>
      </c>
      <c r="H312">
        <v>15000</v>
      </c>
    </row>
    <row r="313" spans="1:8" x14ac:dyDescent="0.25">
      <c r="A313" t="s">
        <v>15</v>
      </c>
      <c r="B313" t="s">
        <v>16</v>
      </c>
      <c r="C313">
        <v>0</v>
      </c>
      <c r="D313">
        <v>500</v>
      </c>
      <c r="E313">
        <v>2700</v>
      </c>
      <c r="F313">
        <v>3000</v>
      </c>
      <c r="G313">
        <v>5800</v>
      </c>
      <c r="H313">
        <v>5800</v>
      </c>
    </row>
    <row r="314" spans="1:8" x14ac:dyDescent="0.25">
      <c r="A314" t="s">
        <v>15</v>
      </c>
      <c r="B314" t="s">
        <v>16</v>
      </c>
      <c r="C314">
        <v>0</v>
      </c>
      <c r="D314">
        <v>50</v>
      </c>
      <c r="E314">
        <v>50</v>
      </c>
      <c r="F314">
        <v>50</v>
      </c>
      <c r="G314">
        <v>50</v>
      </c>
      <c r="H314">
        <v>50</v>
      </c>
    </row>
    <row r="315" spans="1:8" x14ac:dyDescent="0.25">
      <c r="A315" t="s">
        <v>15</v>
      </c>
      <c r="B315" t="s">
        <v>16</v>
      </c>
      <c r="C315">
        <v>0</v>
      </c>
      <c r="D315">
        <v>0</v>
      </c>
      <c r="E315">
        <v>0</v>
      </c>
      <c r="F315">
        <v>0</v>
      </c>
      <c r="G315">
        <v>25</v>
      </c>
      <c r="H315">
        <v>76</v>
      </c>
    </row>
    <row r="316" spans="1:8" x14ac:dyDescent="0.25">
      <c r="A316" t="s">
        <v>15</v>
      </c>
      <c r="B316" t="s">
        <v>16</v>
      </c>
      <c r="C316">
        <v>0</v>
      </c>
      <c r="D316">
        <v>400</v>
      </c>
      <c r="E316">
        <v>400</v>
      </c>
      <c r="F316">
        <v>400</v>
      </c>
      <c r="G316">
        <v>400</v>
      </c>
      <c r="H316">
        <v>400</v>
      </c>
    </row>
    <row r="317" spans="1:8" x14ac:dyDescent="0.25">
      <c r="A317" t="s">
        <v>15</v>
      </c>
      <c r="B317" t="s">
        <v>16</v>
      </c>
      <c r="C317">
        <v>0</v>
      </c>
      <c r="D317">
        <v>48</v>
      </c>
      <c r="E317">
        <v>129</v>
      </c>
      <c r="F317">
        <v>222</v>
      </c>
      <c r="G317">
        <v>304</v>
      </c>
      <c r="H317">
        <v>381</v>
      </c>
    </row>
    <row r="318" spans="1:8" x14ac:dyDescent="0.25">
      <c r="A318" t="s">
        <v>15</v>
      </c>
      <c r="B318" t="s">
        <v>16</v>
      </c>
      <c r="C318">
        <v>1000</v>
      </c>
      <c r="D318">
        <v>1000</v>
      </c>
      <c r="E318">
        <v>1000</v>
      </c>
      <c r="F318">
        <v>1000</v>
      </c>
      <c r="G318">
        <v>1000</v>
      </c>
      <c r="H318">
        <v>1000</v>
      </c>
    </row>
    <row r="319" spans="1:8" x14ac:dyDescent="0.25">
      <c r="A319" t="s">
        <v>15</v>
      </c>
      <c r="B319" t="s">
        <v>16</v>
      </c>
      <c r="C319">
        <v>0</v>
      </c>
      <c r="D319">
        <v>0</v>
      </c>
      <c r="E319">
        <v>0</v>
      </c>
      <c r="F319">
        <v>662</v>
      </c>
      <c r="G319">
        <v>1576</v>
      </c>
      <c r="H319">
        <v>2349</v>
      </c>
    </row>
    <row r="320" spans="1:8" x14ac:dyDescent="0.25">
      <c r="A320" t="s">
        <v>15</v>
      </c>
      <c r="B320" t="s">
        <v>16</v>
      </c>
      <c r="C320">
        <v>0</v>
      </c>
      <c r="D320">
        <v>0</v>
      </c>
      <c r="E320">
        <v>0</v>
      </c>
      <c r="F320">
        <v>500</v>
      </c>
      <c r="G320">
        <v>2000</v>
      </c>
      <c r="H320">
        <v>2000</v>
      </c>
    </row>
    <row r="321" spans="1:8" x14ac:dyDescent="0.25">
      <c r="A321" t="s">
        <v>15</v>
      </c>
      <c r="B321" t="s">
        <v>16</v>
      </c>
      <c r="C321">
        <v>0</v>
      </c>
      <c r="D321">
        <v>0</v>
      </c>
      <c r="E321">
        <v>0</v>
      </c>
      <c r="F321">
        <v>3000</v>
      </c>
      <c r="G321">
        <v>3000</v>
      </c>
      <c r="H321">
        <v>4000</v>
      </c>
    </row>
    <row r="322" spans="1:8" x14ac:dyDescent="0.25">
      <c r="A322" t="s">
        <v>15</v>
      </c>
      <c r="B322" t="s">
        <v>16</v>
      </c>
      <c r="C322">
        <v>0</v>
      </c>
      <c r="D322">
        <v>0</v>
      </c>
      <c r="E322">
        <v>0</v>
      </c>
      <c r="F322">
        <v>0</v>
      </c>
      <c r="G322">
        <v>0</v>
      </c>
      <c r="H322">
        <v>2000</v>
      </c>
    </row>
    <row r="323" spans="1:8" x14ac:dyDescent="0.25">
      <c r="A323" t="s">
        <v>15</v>
      </c>
      <c r="B323" t="s">
        <v>16</v>
      </c>
      <c r="C323">
        <v>0</v>
      </c>
      <c r="D323">
        <v>400</v>
      </c>
      <c r="E323">
        <v>400</v>
      </c>
      <c r="F323">
        <v>400</v>
      </c>
      <c r="G323">
        <v>400</v>
      </c>
      <c r="H323">
        <v>400</v>
      </c>
    </row>
    <row r="324" spans="1:8" x14ac:dyDescent="0.25">
      <c r="A324" t="s">
        <v>15</v>
      </c>
      <c r="B324" t="s">
        <v>16</v>
      </c>
      <c r="C324">
        <v>0</v>
      </c>
      <c r="D324">
        <v>0</v>
      </c>
      <c r="E324">
        <v>0</v>
      </c>
      <c r="F324">
        <v>0</v>
      </c>
      <c r="G324">
        <v>4543</v>
      </c>
      <c r="H324">
        <v>11030</v>
      </c>
    </row>
    <row r="325" spans="1:8" x14ac:dyDescent="0.25">
      <c r="A325" t="s">
        <v>15</v>
      </c>
      <c r="B325" t="s">
        <v>16</v>
      </c>
      <c r="C325">
        <v>1000</v>
      </c>
      <c r="D325">
        <v>2000</v>
      </c>
      <c r="E325">
        <v>2000</v>
      </c>
      <c r="F325">
        <v>2000</v>
      </c>
      <c r="G325">
        <v>2000</v>
      </c>
      <c r="H325">
        <v>2000</v>
      </c>
    </row>
    <row r="326" spans="1:8" x14ac:dyDescent="0.25">
      <c r="A326" t="s">
        <v>15</v>
      </c>
      <c r="B326" t="s">
        <v>16</v>
      </c>
      <c r="C326">
        <v>0</v>
      </c>
      <c r="D326">
        <v>1300</v>
      </c>
      <c r="E326">
        <v>1300</v>
      </c>
      <c r="F326">
        <v>1300</v>
      </c>
      <c r="G326">
        <v>1300</v>
      </c>
      <c r="H326">
        <v>1300</v>
      </c>
    </row>
    <row r="327" spans="1:8" x14ac:dyDescent="0.25">
      <c r="A327" t="s">
        <v>15</v>
      </c>
      <c r="B327" t="s">
        <v>16</v>
      </c>
      <c r="C327">
        <v>0</v>
      </c>
      <c r="D327">
        <v>200</v>
      </c>
      <c r="E327">
        <v>200</v>
      </c>
      <c r="F327">
        <v>400</v>
      </c>
      <c r="G327">
        <v>400</v>
      </c>
      <c r="H327">
        <v>400</v>
      </c>
    </row>
    <row r="328" spans="1:8" x14ac:dyDescent="0.25">
      <c r="A328" t="s">
        <v>15</v>
      </c>
      <c r="B328" t="s">
        <v>16</v>
      </c>
      <c r="C328">
        <v>0</v>
      </c>
      <c r="D328">
        <v>3000</v>
      </c>
      <c r="E328">
        <v>3000</v>
      </c>
      <c r="F328">
        <v>3000</v>
      </c>
      <c r="G328">
        <v>3000</v>
      </c>
      <c r="H328">
        <v>3000</v>
      </c>
    </row>
    <row r="329" spans="1:8" x14ac:dyDescent="0.25">
      <c r="A329" t="s">
        <v>15</v>
      </c>
      <c r="B329" t="s">
        <v>16</v>
      </c>
      <c r="C329">
        <v>300</v>
      </c>
      <c r="D329">
        <v>300</v>
      </c>
      <c r="E329">
        <v>600</v>
      </c>
      <c r="F329">
        <v>600</v>
      </c>
      <c r="G329">
        <v>800</v>
      </c>
      <c r="H329">
        <v>800</v>
      </c>
    </row>
    <row r="330" spans="1:8" x14ac:dyDescent="0.25">
      <c r="A330" t="s">
        <v>15</v>
      </c>
      <c r="B330" t="s">
        <v>16</v>
      </c>
      <c r="C330">
        <v>0</v>
      </c>
      <c r="D330">
        <v>100</v>
      </c>
      <c r="E330">
        <v>100</v>
      </c>
      <c r="F330">
        <v>300</v>
      </c>
      <c r="G330">
        <v>300</v>
      </c>
      <c r="H330">
        <v>300</v>
      </c>
    </row>
    <row r="331" spans="1:8" x14ac:dyDescent="0.25">
      <c r="A331" t="s">
        <v>15</v>
      </c>
      <c r="B331" t="s">
        <v>16</v>
      </c>
      <c r="C331">
        <v>0</v>
      </c>
      <c r="D331">
        <v>715</v>
      </c>
      <c r="E331">
        <v>715</v>
      </c>
      <c r="F331">
        <v>715</v>
      </c>
      <c r="G331">
        <v>715</v>
      </c>
      <c r="H331">
        <v>715</v>
      </c>
    </row>
    <row r="332" spans="1:8" x14ac:dyDescent="0.25">
      <c r="A332" t="s">
        <v>15</v>
      </c>
      <c r="B332" t="s">
        <v>16</v>
      </c>
      <c r="C332">
        <v>142</v>
      </c>
      <c r="D332">
        <v>142</v>
      </c>
      <c r="E332">
        <v>142</v>
      </c>
      <c r="F332">
        <v>142</v>
      </c>
      <c r="G332">
        <v>142</v>
      </c>
      <c r="H332">
        <v>142</v>
      </c>
    </row>
    <row r="333" spans="1:8" x14ac:dyDescent="0.25">
      <c r="A333" t="s">
        <v>15</v>
      </c>
      <c r="B333" t="s">
        <v>16</v>
      </c>
      <c r="C333">
        <v>0</v>
      </c>
      <c r="D333">
        <v>0</v>
      </c>
      <c r="E333">
        <v>0</v>
      </c>
      <c r="F333">
        <v>0</v>
      </c>
      <c r="G333">
        <v>3275</v>
      </c>
      <c r="H333">
        <v>10724</v>
      </c>
    </row>
    <row r="334" spans="1:8" x14ac:dyDescent="0.25">
      <c r="A334" t="s">
        <v>15</v>
      </c>
      <c r="B334" t="s">
        <v>16</v>
      </c>
      <c r="C334">
        <v>0</v>
      </c>
      <c r="D334">
        <v>2267</v>
      </c>
      <c r="E334">
        <v>5352</v>
      </c>
      <c r="F334">
        <v>5346</v>
      </c>
      <c r="G334">
        <v>8466</v>
      </c>
      <c r="H334">
        <v>11658</v>
      </c>
    </row>
    <row r="335" spans="1:8" x14ac:dyDescent="0.25">
      <c r="A335" t="s">
        <v>15</v>
      </c>
      <c r="B335" t="s">
        <v>16</v>
      </c>
      <c r="C335">
        <v>0</v>
      </c>
      <c r="D335">
        <v>0</v>
      </c>
      <c r="E335">
        <v>0</v>
      </c>
      <c r="F335">
        <v>2674</v>
      </c>
      <c r="G335">
        <v>7771</v>
      </c>
      <c r="H335">
        <v>13627</v>
      </c>
    </row>
    <row r="336" spans="1:8" x14ac:dyDescent="0.25">
      <c r="A336" t="s">
        <v>15</v>
      </c>
      <c r="B336" t="s">
        <v>20</v>
      </c>
      <c r="C336">
        <v>425</v>
      </c>
      <c r="D336">
        <v>425</v>
      </c>
      <c r="E336">
        <v>425</v>
      </c>
      <c r="F336">
        <v>425</v>
      </c>
      <c r="G336">
        <v>425</v>
      </c>
      <c r="H336">
        <v>425</v>
      </c>
    </row>
    <row r="337" spans="1:8" x14ac:dyDescent="0.25">
      <c r="A337" t="s">
        <v>15</v>
      </c>
      <c r="B337" t="s">
        <v>20</v>
      </c>
      <c r="C337">
        <v>425</v>
      </c>
      <c r="D337">
        <v>425</v>
      </c>
      <c r="E337">
        <v>425</v>
      </c>
      <c r="F337">
        <v>425</v>
      </c>
      <c r="G337">
        <v>425</v>
      </c>
      <c r="H337">
        <v>425</v>
      </c>
    </row>
    <row r="338" spans="1:8" x14ac:dyDescent="0.25">
      <c r="A338" t="s">
        <v>15</v>
      </c>
      <c r="B338" t="s">
        <v>20</v>
      </c>
      <c r="C338">
        <v>425</v>
      </c>
      <c r="D338">
        <v>425</v>
      </c>
      <c r="E338">
        <v>425</v>
      </c>
      <c r="F338">
        <v>425</v>
      </c>
      <c r="G338">
        <v>425</v>
      </c>
      <c r="H338">
        <v>425</v>
      </c>
    </row>
    <row r="339" spans="1:8" x14ac:dyDescent="0.25">
      <c r="A339" t="s">
        <v>15</v>
      </c>
      <c r="B339" t="s">
        <v>20</v>
      </c>
      <c r="C339">
        <v>425</v>
      </c>
      <c r="D339">
        <v>425</v>
      </c>
      <c r="E339">
        <v>425</v>
      </c>
      <c r="F339">
        <v>425</v>
      </c>
      <c r="G339">
        <v>425</v>
      </c>
      <c r="H339">
        <v>425</v>
      </c>
    </row>
    <row r="340" spans="1:8" x14ac:dyDescent="0.25">
      <c r="A340" t="s">
        <v>15</v>
      </c>
      <c r="B340" t="s">
        <v>20</v>
      </c>
      <c r="C340">
        <v>83</v>
      </c>
      <c r="D340">
        <v>828</v>
      </c>
      <c r="E340">
        <v>4141</v>
      </c>
      <c r="F340">
        <v>8282</v>
      </c>
      <c r="G340">
        <v>12423</v>
      </c>
      <c r="H340">
        <v>16564</v>
      </c>
    </row>
    <row r="341" spans="1:8" x14ac:dyDescent="0.25">
      <c r="A341" t="s">
        <v>15</v>
      </c>
      <c r="B341" t="s">
        <v>20</v>
      </c>
      <c r="C341">
        <v>425</v>
      </c>
      <c r="D341">
        <v>425</v>
      </c>
      <c r="E341">
        <v>425</v>
      </c>
      <c r="F341">
        <v>425</v>
      </c>
      <c r="G341">
        <v>425</v>
      </c>
      <c r="H341">
        <v>425</v>
      </c>
    </row>
    <row r="342" spans="1:8" x14ac:dyDescent="0.25">
      <c r="A342" t="s">
        <v>15</v>
      </c>
      <c r="B342" t="s">
        <v>22</v>
      </c>
      <c r="C342">
        <v>49</v>
      </c>
      <c r="D342">
        <v>45</v>
      </c>
      <c r="E342">
        <v>7</v>
      </c>
      <c r="F342">
        <v>39</v>
      </c>
      <c r="G342">
        <v>22</v>
      </c>
      <c r="H342">
        <v>73</v>
      </c>
    </row>
    <row r="343" spans="1:8" x14ac:dyDescent="0.25">
      <c r="A343" t="s">
        <v>15</v>
      </c>
      <c r="B343" t="s">
        <v>22</v>
      </c>
      <c r="C343">
        <v>0</v>
      </c>
      <c r="D343">
        <v>0</v>
      </c>
      <c r="E343">
        <v>5</v>
      </c>
      <c r="F343">
        <v>5</v>
      </c>
      <c r="G343">
        <v>0</v>
      </c>
      <c r="H343">
        <v>0</v>
      </c>
    </row>
    <row r="344" spans="1:8" x14ac:dyDescent="0.25">
      <c r="A344" t="s">
        <v>15</v>
      </c>
      <c r="B344" t="s">
        <v>22</v>
      </c>
      <c r="C344">
        <v>213</v>
      </c>
      <c r="D344">
        <v>230</v>
      </c>
      <c r="E344">
        <v>237</v>
      </c>
      <c r="F344">
        <v>252</v>
      </c>
      <c r="G344">
        <v>254</v>
      </c>
      <c r="H344">
        <v>257</v>
      </c>
    </row>
    <row r="345" spans="1:8" x14ac:dyDescent="0.25">
      <c r="A345" t="s">
        <v>15</v>
      </c>
      <c r="B345" t="s">
        <v>22</v>
      </c>
      <c r="C345">
        <v>0</v>
      </c>
      <c r="D345">
        <v>0</v>
      </c>
      <c r="E345">
        <v>12</v>
      </c>
      <c r="F345">
        <v>0</v>
      </c>
      <c r="G345">
        <v>0</v>
      </c>
      <c r="H345">
        <v>0</v>
      </c>
    </row>
    <row r="346" spans="1:8" x14ac:dyDescent="0.25">
      <c r="A346" t="s">
        <v>15</v>
      </c>
      <c r="B346" t="s">
        <v>22</v>
      </c>
      <c r="C346">
        <v>2000</v>
      </c>
      <c r="D346">
        <v>2000</v>
      </c>
      <c r="E346">
        <v>2000</v>
      </c>
      <c r="F346">
        <v>2000</v>
      </c>
      <c r="G346">
        <v>2000</v>
      </c>
      <c r="H346">
        <v>2000</v>
      </c>
    </row>
    <row r="347" spans="1:8" x14ac:dyDescent="0.25">
      <c r="A347" t="s">
        <v>15</v>
      </c>
      <c r="B347" t="s">
        <v>22</v>
      </c>
      <c r="C347">
        <v>0</v>
      </c>
      <c r="D347">
        <v>0</v>
      </c>
      <c r="E347">
        <v>31</v>
      </c>
      <c r="F347">
        <v>0</v>
      </c>
      <c r="G347">
        <v>0</v>
      </c>
      <c r="H347">
        <v>0</v>
      </c>
    </row>
    <row r="348" spans="1:8" x14ac:dyDescent="0.25">
      <c r="A348" t="s">
        <v>15</v>
      </c>
      <c r="B348" t="s">
        <v>22</v>
      </c>
      <c r="C348">
        <v>0</v>
      </c>
      <c r="D348">
        <v>31</v>
      </c>
      <c r="E348">
        <v>104</v>
      </c>
      <c r="F348">
        <v>198</v>
      </c>
      <c r="G348">
        <v>173</v>
      </c>
      <c r="H348">
        <v>0</v>
      </c>
    </row>
    <row r="349" spans="1:8" x14ac:dyDescent="0.25">
      <c r="A349" t="s">
        <v>15</v>
      </c>
      <c r="B349" t="s">
        <v>22</v>
      </c>
      <c r="C349">
        <v>1000</v>
      </c>
      <c r="D349">
        <v>1000</v>
      </c>
      <c r="E349">
        <v>1000</v>
      </c>
      <c r="F349">
        <v>1000</v>
      </c>
      <c r="G349">
        <v>1000</v>
      </c>
      <c r="H349">
        <v>1000</v>
      </c>
    </row>
    <row r="350" spans="1:8" x14ac:dyDescent="0.25">
      <c r="A350" t="s">
        <v>15</v>
      </c>
      <c r="B350" t="s">
        <v>22</v>
      </c>
      <c r="C350">
        <v>2500</v>
      </c>
      <c r="D350">
        <v>2500</v>
      </c>
      <c r="E350">
        <v>2500</v>
      </c>
      <c r="F350">
        <v>2500</v>
      </c>
      <c r="G350">
        <v>2500</v>
      </c>
      <c r="H350">
        <v>2500</v>
      </c>
    </row>
    <row r="351" spans="1:8" x14ac:dyDescent="0.25">
      <c r="A351" t="s">
        <v>15</v>
      </c>
      <c r="B351" t="s">
        <v>22</v>
      </c>
      <c r="C351">
        <v>3000</v>
      </c>
      <c r="D351">
        <v>3000</v>
      </c>
      <c r="E351">
        <v>3000</v>
      </c>
      <c r="F351">
        <v>3000</v>
      </c>
      <c r="G351">
        <v>3000</v>
      </c>
      <c r="H351">
        <v>3000</v>
      </c>
    </row>
    <row r="352" spans="1:8" x14ac:dyDescent="0.25">
      <c r="A352" t="s">
        <v>15</v>
      </c>
      <c r="B352" t="s">
        <v>22</v>
      </c>
      <c r="C352">
        <v>20000</v>
      </c>
      <c r="D352">
        <v>20000</v>
      </c>
      <c r="E352">
        <v>20000</v>
      </c>
      <c r="F352">
        <v>20000</v>
      </c>
      <c r="G352">
        <v>20000</v>
      </c>
      <c r="H352">
        <v>20000</v>
      </c>
    </row>
    <row r="353" spans="1:8" x14ac:dyDescent="0.25">
      <c r="A353" t="s">
        <v>15</v>
      </c>
      <c r="B353" t="s">
        <v>22</v>
      </c>
      <c r="C353">
        <v>170</v>
      </c>
      <c r="D353">
        <v>175</v>
      </c>
      <c r="E353">
        <v>15</v>
      </c>
      <c r="F353">
        <v>0</v>
      </c>
      <c r="G353">
        <v>0</v>
      </c>
      <c r="H353">
        <v>0</v>
      </c>
    </row>
    <row r="354" spans="1:8" x14ac:dyDescent="0.25">
      <c r="A354" t="s">
        <v>15</v>
      </c>
      <c r="B354" t="s">
        <v>22</v>
      </c>
      <c r="C354">
        <v>0</v>
      </c>
      <c r="D354">
        <v>1</v>
      </c>
      <c r="E354">
        <v>3</v>
      </c>
      <c r="F354">
        <v>14</v>
      </c>
      <c r="G354">
        <v>15</v>
      </c>
      <c r="H354">
        <v>17</v>
      </c>
    </row>
    <row r="355" spans="1:8" x14ac:dyDescent="0.25">
      <c r="A355" t="s">
        <v>15</v>
      </c>
      <c r="B355" t="s">
        <v>22</v>
      </c>
      <c r="C355">
        <v>265</v>
      </c>
      <c r="D355">
        <v>244</v>
      </c>
      <c r="E355">
        <v>219</v>
      </c>
      <c r="F355">
        <v>203</v>
      </c>
      <c r="G355">
        <v>186</v>
      </c>
      <c r="H355">
        <v>170</v>
      </c>
    </row>
    <row r="356" spans="1:8" x14ac:dyDescent="0.25">
      <c r="A356" t="s">
        <v>15</v>
      </c>
      <c r="B356" t="s">
        <v>22</v>
      </c>
      <c r="C356">
        <v>2967</v>
      </c>
      <c r="D356">
        <v>4136</v>
      </c>
      <c r="E356">
        <v>4588</v>
      </c>
      <c r="F356">
        <v>2891</v>
      </c>
      <c r="G356">
        <v>2368</v>
      </c>
      <c r="H356">
        <v>1988</v>
      </c>
    </row>
    <row r="357" spans="1:8" x14ac:dyDescent="0.25">
      <c r="A357" t="s">
        <v>15</v>
      </c>
      <c r="B357" t="s">
        <v>22</v>
      </c>
      <c r="C357">
        <v>1030</v>
      </c>
      <c r="D357">
        <v>1106</v>
      </c>
      <c r="E357">
        <v>85</v>
      </c>
      <c r="F357">
        <v>0</v>
      </c>
      <c r="G357">
        <v>0</v>
      </c>
      <c r="H357">
        <v>0</v>
      </c>
    </row>
    <row r="358" spans="1:8" x14ac:dyDescent="0.25">
      <c r="A358" t="s">
        <v>15</v>
      </c>
      <c r="B358" t="s">
        <v>22</v>
      </c>
      <c r="C358">
        <v>0</v>
      </c>
      <c r="D358">
        <v>121</v>
      </c>
      <c r="E358">
        <v>358</v>
      </c>
      <c r="F358">
        <v>1612</v>
      </c>
      <c r="G358">
        <v>1928</v>
      </c>
      <c r="H358">
        <v>2426</v>
      </c>
    </row>
    <row r="359" spans="1:8" x14ac:dyDescent="0.25">
      <c r="A359" t="s">
        <v>15</v>
      </c>
      <c r="B359" t="s">
        <v>22</v>
      </c>
      <c r="C359">
        <v>24135</v>
      </c>
      <c r="D359">
        <v>24156</v>
      </c>
      <c r="E359">
        <v>24181</v>
      </c>
      <c r="F359">
        <v>24197</v>
      </c>
      <c r="G359">
        <v>24214</v>
      </c>
      <c r="H359">
        <v>24230</v>
      </c>
    </row>
    <row r="360" spans="1:8" x14ac:dyDescent="0.25">
      <c r="A360" t="s">
        <v>15</v>
      </c>
      <c r="B360" t="s">
        <v>22</v>
      </c>
      <c r="C360">
        <v>3091</v>
      </c>
      <c r="D360">
        <v>2949</v>
      </c>
      <c r="E360">
        <v>3288</v>
      </c>
      <c r="F360">
        <v>4158</v>
      </c>
      <c r="G360">
        <v>5419</v>
      </c>
      <c r="H360">
        <v>6833</v>
      </c>
    </row>
    <row r="361" spans="1:8" x14ac:dyDescent="0.25">
      <c r="A361" t="s">
        <v>15</v>
      </c>
      <c r="B361" t="s">
        <v>22</v>
      </c>
      <c r="C361">
        <v>0</v>
      </c>
      <c r="D361">
        <v>0</v>
      </c>
      <c r="E361">
        <v>357</v>
      </c>
      <c r="F361">
        <v>360</v>
      </c>
      <c r="G361">
        <v>0</v>
      </c>
      <c r="H361">
        <v>0</v>
      </c>
    </row>
    <row r="362" spans="1:8" x14ac:dyDescent="0.25">
      <c r="A362" t="s">
        <v>15</v>
      </c>
      <c r="B362" t="s">
        <v>22</v>
      </c>
      <c r="C362">
        <v>2300</v>
      </c>
      <c r="D362">
        <v>2300</v>
      </c>
      <c r="E362">
        <v>2300</v>
      </c>
      <c r="F362">
        <v>2300</v>
      </c>
      <c r="G362">
        <v>2300</v>
      </c>
      <c r="H362">
        <v>2300</v>
      </c>
    </row>
    <row r="363" spans="1:8" x14ac:dyDescent="0.25">
      <c r="A363" t="s">
        <v>15</v>
      </c>
      <c r="B363" t="s">
        <v>22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</row>
    <row r="364" spans="1:8" x14ac:dyDescent="0.25">
      <c r="A364" t="s">
        <v>15</v>
      </c>
      <c r="B364" t="s">
        <v>22</v>
      </c>
      <c r="C364">
        <v>0</v>
      </c>
      <c r="D364">
        <v>11626</v>
      </c>
      <c r="E364">
        <v>11626</v>
      </c>
      <c r="F364">
        <v>11626</v>
      </c>
      <c r="G364">
        <v>11626</v>
      </c>
      <c r="H364">
        <v>11304</v>
      </c>
    </row>
    <row r="365" spans="1:8" x14ac:dyDescent="0.25">
      <c r="A365" t="s">
        <v>15</v>
      </c>
      <c r="B365" t="s">
        <v>22</v>
      </c>
      <c r="C365">
        <v>200</v>
      </c>
      <c r="D365">
        <v>200</v>
      </c>
      <c r="E365">
        <v>200</v>
      </c>
      <c r="F365">
        <v>200</v>
      </c>
      <c r="G365">
        <v>200</v>
      </c>
      <c r="H365">
        <v>200</v>
      </c>
    </row>
    <row r="366" spans="1:8" x14ac:dyDescent="0.25">
      <c r="A366" t="s">
        <v>15</v>
      </c>
      <c r="B366" t="s">
        <v>22</v>
      </c>
      <c r="C366">
        <v>0</v>
      </c>
      <c r="D366">
        <v>0</v>
      </c>
      <c r="E366">
        <v>0</v>
      </c>
      <c r="F366">
        <v>2752</v>
      </c>
      <c r="G366">
        <v>2223</v>
      </c>
      <c r="H366">
        <v>1582</v>
      </c>
    </row>
    <row r="367" spans="1:8" x14ac:dyDescent="0.25">
      <c r="A367" t="s">
        <v>15</v>
      </c>
      <c r="B367" t="s">
        <v>22</v>
      </c>
      <c r="C367">
        <v>12833</v>
      </c>
      <c r="D367">
        <v>11583</v>
      </c>
      <c r="E367">
        <v>12312</v>
      </c>
      <c r="F367">
        <v>14109</v>
      </c>
      <c r="G367">
        <v>14632</v>
      </c>
      <c r="H367">
        <v>15012</v>
      </c>
    </row>
    <row r="368" spans="1:8" x14ac:dyDescent="0.25">
      <c r="A368" t="s">
        <v>15</v>
      </c>
      <c r="B368" t="s">
        <v>22</v>
      </c>
      <c r="C368">
        <v>600</v>
      </c>
      <c r="D368">
        <v>600</v>
      </c>
      <c r="E368">
        <v>600</v>
      </c>
      <c r="F368">
        <v>600</v>
      </c>
      <c r="G368">
        <v>600</v>
      </c>
      <c r="H368">
        <v>600</v>
      </c>
    </row>
    <row r="369" spans="1:8" x14ac:dyDescent="0.25">
      <c r="A369" t="s">
        <v>15</v>
      </c>
      <c r="B369" t="s">
        <v>22</v>
      </c>
      <c r="C369">
        <v>100</v>
      </c>
      <c r="D369">
        <v>100</v>
      </c>
      <c r="E369">
        <v>100</v>
      </c>
      <c r="F369">
        <v>100</v>
      </c>
      <c r="G369">
        <v>100</v>
      </c>
      <c r="H369">
        <v>100</v>
      </c>
    </row>
  </sheetData>
  <autoFilter ref="A1:H369">
    <sortState ref="A2:H369">
      <sortCondition ref="A1:A369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K15" sqref="K15"/>
    </sheetView>
  </sheetViews>
  <sheetFormatPr defaultRowHeight="15" x14ac:dyDescent="0.25"/>
  <cols>
    <col min="1" max="1" width="19.28515625" bestFit="1" customWidth="1"/>
    <col min="2" max="7" width="11.140625" bestFit="1" customWidth="1"/>
    <col min="8" max="8" width="10" bestFit="1" customWidth="1"/>
  </cols>
  <sheetData>
    <row r="1" spans="1:8" x14ac:dyDescent="0.25">
      <c r="A1" s="2" t="s">
        <v>50</v>
      </c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  <c r="H1" s="2" t="s">
        <v>49</v>
      </c>
    </row>
    <row r="2" spans="1:8" x14ac:dyDescent="0.25">
      <c r="A2" t="s">
        <v>10</v>
      </c>
      <c r="B2" s="1">
        <f>SUMIF('Source Type'!$A$2:$A$369,'Source Analysis'!$A2,'Source Type'!C$2:C$369)</f>
        <v>69172</v>
      </c>
      <c r="C2" s="1">
        <f>SUMIF('Source Type'!$A$2:$A$369,'Source Analysis'!$A2,'Source Type'!D$2:D$369)</f>
        <v>91217</v>
      </c>
      <c r="D2" s="1">
        <f>SUMIF('Source Type'!$A$2:$A$369,'Source Analysis'!$A2,'Source Type'!E$2:E$369)</f>
        <v>115654</v>
      </c>
      <c r="E2" s="1">
        <f>SUMIF('Source Type'!$A$2:$A$369,'Source Analysis'!$A2,'Source Type'!F$2:F$369)</f>
        <v>140069</v>
      </c>
      <c r="F2" s="1">
        <f>SUMIF('Source Type'!$A$2:$A$369,'Source Analysis'!$A2,'Source Type'!G$2:G$369)</f>
        <v>166471</v>
      </c>
      <c r="G2" s="1">
        <f>SUMIF('Source Type'!$A$2:$A$369,'Source Analysis'!$A2,'Source Type'!H$2:H$369)</f>
        <v>198160</v>
      </c>
      <c r="H2" s="3">
        <f>SUM(B2:G2)</f>
        <v>780743</v>
      </c>
    </row>
    <row r="3" spans="1:8" x14ac:dyDescent="0.25">
      <c r="A3" t="s">
        <v>13</v>
      </c>
      <c r="B3" s="1">
        <f>SUMIF('Source Type'!$A$2:$A$369,'Source Analysis'!$A3,'Source Type'!C$2:C$369)</f>
        <v>28726</v>
      </c>
      <c r="C3" s="1">
        <f>SUMIF('Source Type'!$A$2:$A$369,'Source Analysis'!$A3,'Source Type'!D$2:D$369)</f>
        <v>39802</v>
      </c>
      <c r="D3" s="1">
        <f>SUMIF('Source Type'!$A$2:$A$369,'Source Analysis'!$A3,'Source Type'!E$2:E$369)</f>
        <v>45399</v>
      </c>
      <c r="E3" s="1">
        <f>SUMIF('Source Type'!$A$2:$A$369,'Source Analysis'!$A3,'Source Type'!F$2:F$369)</f>
        <v>53153</v>
      </c>
      <c r="F3" s="1">
        <f>SUMIF('Source Type'!$A$2:$A$369,'Source Analysis'!$A3,'Source Type'!G$2:G$369)</f>
        <v>63389</v>
      </c>
      <c r="G3" s="1">
        <f>SUMIF('Source Type'!$A$2:$A$369,'Source Analysis'!$A3,'Source Type'!H$2:H$369)</f>
        <v>70992</v>
      </c>
      <c r="H3" s="3">
        <f t="shared" ref="H3:H5" si="0">SUM(B3:G3)</f>
        <v>301461</v>
      </c>
    </row>
    <row r="4" spans="1:8" x14ac:dyDescent="0.25">
      <c r="A4" t="s">
        <v>17</v>
      </c>
      <c r="B4" s="1">
        <f>SUMIF('Source Type'!$A$2:$A$369,'Source Analysis'!$A4,'Source Type'!C$2:C$369)</f>
        <v>56583</v>
      </c>
      <c r="C4" s="1">
        <f>SUMIF('Source Type'!$A$2:$A$369,'Source Analysis'!$A4,'Source Type'!D$2:D$369)</f>
        <v>66806</v>
      </c>
      <c r="D4" s="1">
        <f>SUMIF('Source Type'!$A$2:$A$369,'Source Analysis'!$A4,'Source Type'!E$2:E$369)</f>
        <v>85692</v>
      </c>
      <c r="E4" s="1">
        <f>SUMIF('Source Type'!$A$2:$A$369,'Source Analysis'!$A4,'Source Type'!F$2:F$369)</f>
        <v>91063</v>
      </c>
      <c r="F4" s="1">
        <f>SUMIF('Source Type'!$A$2:$A$369,'Source Analysis'!$A4,'Source Type'!G$2:G$369)</f>
        <v>102813</v>
      </c>
      <c r="G4" s="1">
        <f>SUMIF('Source Type'!$A$2:$A$369,'Source Analysis'!$A4,'Source Type'!H$2:H$369)</f>
        <v>111948</v>
      </c>
      <c r="H4" s="3">
        <f t="shared" si="0"/>
        <v>514905</v>
      </c>
    </row>
    <row r="5" spans="1:8" x14ac:dyDescent="0.25">
      <c r="A5" t="s">
        <v>15</v>
      </c>
      <c r="B5" s="1">
        <f>SUMIF('Source Type'!$A$2:$A$369,'Source Analysis'!$A5,'Source Type'!C$2:C$369)</f>
        <v>107569</v>
      </c>
      <c r="C5" s="1">
        <f>SUMIF('Source Type'!$A$2:$A$369,'Source Analysis'!$A5,'Source Type'!D$2:D$369)</f>
        <v>156352</v>
      </c>
      <c r="D5" s="1">
        <f>SUMIF('Source Type'!$A$2:$A$369,'Source Analysis'!$A5,'Source Type'!E$2:E$369)</f>
        <v>176239</v>
      </c>
      <c r="E5" s="1">
        <f>SUMIF('Source Type'!$A$2:$A$369,'Source Analysis'!$A5,'Source Type'!F$2:F$369)</f>
        <v>221989</v>
      </c>
      <c r="F5" s="1">
        <f>SUMIF('Source Type'!$A$2:$A$369,'Source Analysis'!$A5,'Source Type'!G$2:G$369)</f>
        <v>260608</v>
      </c>
      <c r="G5" s="1">
        <f>SUMIF('Source Type'!$A$2:$A$369,'Source Analysis'!$A5,'Source Type'!H$2:H$369)</f>
        <v>308108</v>
      </c>
      <c r="H5" s="3">
        <f t="shared" si="0"/>
        <v>1230865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10" zoomScaleNormal="110" workbookViewId="0">
      <selection activeCell="B1" sqref="B1:H1"/>
    </sheetView>
  </sheetViews>
  <sheetFormatPr defaultRowHeight="15" x14ac:dyDescent="0.25"/>
  <cols>
    <col min="1" max="1" width="25.7109375" bestFit="1" customWidth="1"/>
    <col min="2" max="5" width="10.140625" bestFit="1" customWidth="1"/>
    <col min="6" max="7" width="11.140625" bestFit="1" customWidth="1"/>
    <col min="9" max="9" width="25" bestFit="1" customWidth="1"/>
  </cols>
  <sheetData>
    <row r="1" spans="1:9" x14ac:dyDescent="0.25"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  <c r="H1" s="2" t="s">
        <v>49</v>
      </c>
    </row>
    <row r="2" spans="1:9" x14ac:dyDescent="0.25">
      <c r="A2" s="2" t="s">
        <v>51</v>
      </c>
    </row>
    <row r="3" spans="1:9" x14ac:dyDescent="0.25">
      <c r="A3" t="s">
        <v>11</v>
      </c>
      <c r="B3" s="1">
        <f>SUMIF('Source Type'!$B$2:$B$369,'Source Analysis 2'!$A3,'Source Type'!C$2:C$369)</f>
        <v>35894</v>
      </c>
      <c r="C3" s="1">
        <f>SUMIF('Source Type'!$B$2:$B$369,'Source Analysis 2'!$A3,'Source Type'!D$2:D$369)</f>
        <v>42962</v>
      </c>
      <c r="D3" s="1">
        <f>SUMIF('Source Type'!$B$2:$B$369,'Source Analysis 2'!$A3,'Source Type'!E$2:E$369)</f>
        <v>50106</v>
      </c>
      <c r="E3" s="1">
        <f>SUMIF('Source Type'!$B$2:$B$369,'Source Analysis 2'!$A3,'Source Type'!F$2:F$369)</f>
        <v>56767</v>
      </c>
      <c r="F3" s="1">
        <f>SUMIF('Source Type'!$B$2:$B$369,'Source Analysis 2'!$A3,'Source Type'!G$2:G$369)</f>
        <v>63451</v>
      </c>
      <c r="G3" s="1">
        <f>SUMIF('Source Type'!$B$2:$B$369,'Source Analysis 2'!$A3,'Source Type'!H$2:H$369)</f>
        <v>71049</v>
      </c>
      <c r="H3" s="3">
        <f>SUM(B3:G3)</f>
        <v>320229</v>
      </c>
      <c r="I3" t="s">
        <v>52</v>
      </c>
    </row>
    <row r="4" spans="1:9" x14ac:dyDescent="0.25">
      <c r="A4" t="s">
        <v>12</v>
      </c>
      <c r="B4" s="1">
        <f>SUMIF('Source Type'!$B$2:$B$369,'Source Analysis 2'!$A4,'Source Type'!C$2:C$369)</f>
        <v>32952</v>
      </c>
      <c r="C4" s="1">
        <f>SUMIF('Source Type'!$B$2:$B$369,'Source Analysis 2'!$A4,'Source Type'!D$2:D$369)</f>
        <v>47436</v>
      </c>
      <c r="D4" s="1">
        <f>SUMIF('Source Type'!$B$2:$B$369,'Source Analysis 2'!$A4,'Source Type'!E$2:E$369)</f>
        <v>64266</v>
      </c>
      <c r="E4" s="1">
        <f>SUMIF('Source Type'!$B$2:$B$369,'Source Analysis 2'!$A4,'Source Type'!F$2:F$369)</f>
        <v>81877</v>
      </c>
      <c r="F4" s="1">
        <f>SUMIF('Source Type'!$B$2:$B$369,'Source Analysis 2'!$A4,'Source Type'!G$2:G$369)</f>
        <v>101447</v>
      </c>
      <c r="G4" s="1">
        <f>SUMIF('Source Type'!$B$2:$B$369,'Source Analysis 2'!$A4,'Source Type'!H$2:H$369)</f>
        <v>125367</v>
      </c>
      <c r="H4" s="3">
        <f t="shared" ref="H4:H6" si="0">SUM(B4:G4)</f>
        <v>453345</v>
      </c>
      <c r="I4" t="s">
        <v>53</v>
      </c>
    </row>
    <row r="5" spans="1:9" x14ac:dyDescent="0.25">
      <c r="A5" t="s">
        <v>35</v>
      </c>
      <c r="B5" s="1">
        <f>SUMIF('Source Type'!$B$2:$B$369,'Source Analysis 2'!$A5,'Source Type'!C$2:C$369)</f>
        <v>5</v>
      </c>
      <c r="C5" s="1">
        <f>SUMIF('Source Type'!$B$2:$B$369,'Source Analysis 2'!$A5,'Source Type'!D$2:D$369)</f>
        <v>8</v>
      </c>
      <c r="D5" s="1">
        <f>SUMIF('Source Type'!$B$2:$B$369,'Source Analysis 2'!$A5,'Source Type'!E$2:E$369)</f>
        <v>11</v>
      </c>
      <c r="E5" s="1">
        <f>SUMIF('Source Type'!$B$2:$B$369,'Source Analysis 2'!$A5,'Source Type'!F$2:F$369)</f>
        <v>11</v>
      </c>
      <c r="F5" s="1">
        <f>SUMIF('Source Type'!$B$2:$B$369,'Source Analysis 2'!$A5,'Source Type'!G$2:G$369)</f>
        <v>11</v>
      </c>
      <c r="G5" s="1">
        <f>SUMIF('Source Type'!$B$2:$B$369,'Source Analysis 2'!$A5,'Source Type'!H$2:H$369)</f>
        <v>11</v>
      </c>
      <c r="H5" s="3">
        <f t="shared" si="0"/>
        <v>57</v>
      </c>
      <c r="I5" t="s">
        <v>54</v>
      </c>
    </row>
    <row r="6" spans="1:9" x14ac:dyDescent="0.25">
      <c r="A6" t="s">
        <v>30</v>
      </c>
      <c r="B6" s="1">
        <f>SUMIF('Source Type'!$B$2:$B$369,'Source Analysis 2'!$A6,'Source Type'!C$2:C$369)</f>
        <v>321</v>
      </c>
      <c r="C6" s="1">
        <f>SUMIF('Source Type'!$B$2:$B$369,'Source Analysis 2'!$A6,'Source Type'!D$2:D$369)</f>
        <v>811</v>
      </c>
      <c r="D6" s="1">
        <f>SUMIF('Source Type'!$B$2:$B$369,'Source Analysis 2'!$A6,'Source Type'!E$2:E$369)</f>
        <v>1271</v>
      </c>
      <c r="E6" s="1">
        <f>SUMIF('Source Type'!$B$2:$B$369,'Source Analysis 2'!$A6,'Source Type'!F$2:F$369)</f>
        <v>1414</v>
      </c>
      <c r="F6" s="1">
        <f>SUMIF('Source Type'!$B$2:$B$369,'Source Analysis 2'!$A6,'Source Type'!G$2:G$369)</f>
        <v>1562</v>
      </c>
      <c r="G6" s="1">
        <f>SUMIF('Source Type'!$B$2:$B$369,'Source Analysis 2'!$A6,'Source Type'!H$2:H$369)</f>
        <v>1733</v>
      </c>
      <c r="H6" s="3">
        <f t="shared" si="0"/>
        <v>7112</v>
      </c>
      <c r="I6" t="s">
        <v>55</v>
      </c>
    </row>
    <row r="7" spans="1:9" x14ac:dyDescent="0.25">
      <c r="B7" s="1"/>
      <c r="C7" s="1"/>
      <c r="D7" s="1"/>
      <c r="E7" s="1"/>
      <c r="F7" s="1"/>
      <c r="G7" s="1"/>
    </row>
    <row r="8" spans="1:9" x14ac:dyDescent="0.25">
      <c r="A8" s="2" t="s">
        <v>56</v>
      </c>
      <c r="B8" s="1"/>
      <c r="C8" s="1"/>
      <c r="D8" s="1"/>
      <c r="E8" s="1"/>
      <c r="F8" s="1"/>
      <c r="G8" s="1"/>
    </row>
    <row r="9" spans="1:9" x14ac:dyDescent="0.25">
      <c r="A9" t="s">
        <v>26</v>
      </c>
      <c r="B9" s="1">
        <f>SUMIF('Source Type'!$B$2:$B$369,'Source Analysis 2'!$A9,'Source Type'!C$2:C$369)</f>
        <v>15855</v>
      </c>
      <c r="C9" s="1">
        <f>SUMIF('Source Type'!$B$2:$B$369,'Source Analysis 2'!$A9,'Source Type'!D$2:D$369)</f>
        <v>33019</v>
      </c>
      <c r="D9" s="1">
        <f>SUMIF('Source Type'!$B$2:$B$369,'Source Analysis 2'!$A9,'Source Type'!E$2:E$369)</f>
        <v>35633</v>
      </c>
      <c r="E9" s="1">
        <f>SUMIF('Source Type'!$B$2:$B$369,'Source Analysis 2'!$A9,'Source Type'!F$2:F$369)</f>
        <v>59974</v>
      </c>
      <c r="F9" s="1">
        <f>SUMIF('Source Type'!$B$2:$B$369,'Source Analysis 2'!$A9,'Source Type'!G$2:G$369)</f>
        <v>64834</v>
      </c>
      <c r="G9" s="1">
        <f>SUMIF('Source Type'!$B$2:$B$369,'Source Analysis 2'!$A9,'Source Type'!H$2:H$369)</f>
        <v>73553</v>
      </c>
      <c r="H9" s="3">
        <f t="shared" ref="H9:H11" si="1">SUM(B9:G9)</f>
        <v>282868</v>
      </c>
      <c r="I9" t="s">
        <v>66</v>
      </c>
    </row>
    <row r="10" spans="1:9" x14ac:dyDescent="0.25">
      <c r="A10" t="s">
        <v>24</v>
      </c>
      <c r="B10" s="1">
        <f>SUMIF('Source Type'!$B$2:$B$369,'Source Analysis 2'!$A10,'Source Type'!C$2:C$369)</f>
        <v>0</v>
      </c>
      <c r="C10" s="1">
        <f>SUMIF('Source Type'!$B$2:$B$369,'Source Analysis 2'!$A10,'Source Type'!D$2:D$369)</f>
        <v>0</v>
      </c>
      <c r="D10" s="1">
        <f>SUMIF('Source Type'!$B$2:$B$369,'Source Analysis 2'!$A10,'Source Type'!E$2:E$369)</f>
        <v>0</v>
      </c>
      <c r="E10" s="1">
        <f>SUMIF('Source Type'!$B$2:$B$369,'Source Analysis 2'!$A10,'Source Type'!F$2:F$369)</f>
        <v>251</v>
      </c>
      <c r="F10" s="1">
        <f>SUMIF('Source Type'!$B$2:$B$369,'Source Analysis 2'!$A10,'Source Type'!G$2:G$369)</f>
        <v>440</v>
      </c>
      <c r="G10" s="1">
        <f>SUMIF('Source Type'!$B$2:$B$369,'Source Analysis 2'!$A10,'Source Type'!H$2:H$369)</f>
        <v>641</v>
      </c>
      <c r="H10" s="3">
        <f t="shared" si="1"/>
        <v>1332</v>
      </c>
      <c r="I10" t="s">
        <v>62</v>
      </c>
    </row>
    <row r="11" spans="1:9" x14ac:dyDescent="0.25">
      <c r="A11" t="s">
        <v>14</v>
      </c>
      <c r="B11" s="1">
        <f>SUMIF('Source Type'!$B$2:$B$369,'Source Analysis 2'!$A11,'Source Type'!C$2:C$369)</f>
        <v>28726</v>
      </c>
      <c r="C11" s="1">
        <f>SUMIF('Source Type'!$B$2:$B$369,'Source Analysis 2'!$A11,'Source Type'!D$2:D$369)</f>
        <v>37658</v>
      </c>
      <c r="D11" s="1">
        <f>SUMIF('Source Type'!$B$2:$B$369,'Source Analysis 2'!$A11,'Source Type'!E$2:E$369)</f>
        <v>43255</v>
      </c>
      <c r="E11" s="1">
        <f>SUMIF('Source Type'!$B$2:$B$369,'Source Analysis 2'!$A11,'Source Type'!F$2:F$369)</f>
        <v>50758</v>
      </c>
      <c r="F11" s="1">
        <f>SUMIF('Source Type'!$B$2:$B$369,'Source Analysis 2'!$A11,'Source Type'!G$2:G$369)</f>
        <v>60805</v>
      </c>
      <c r="G11" s="1">
        <f>SUMIF('Source Type'!$B$2:$B$369,'Source Analysis 2'!$A11,'Source Type'!H$2:H$369)</f>
        <v>68207</v>
      </c>
      <c r="H11" s="3">
        <f t="shared" si="1"/>
        <v>289409</v>
      </c>
      <c r="I11" t="s">
        <v>67</v>
      </c>
    </row>
    <row r="12" spans="1:9" x14ac:dyDescent="0.25">
      <c r="B12" s="1"/>
      <c r="C12" s="1"/>
      <c r="D12" s="1"/>
      <c r="E12" s="1"/>
      <c r="F12" s="1"/>
      <c r="G12" s="1"/>
    </row>
    <row r="13" spans="1:9" x14ac:dyDescent="0.25">
      <c r="A13" s="2" t="s">
        <v>57</v>
      </c>
      <c r="B13" s="1"/>
      <c r="C13" s="1"/>
      <c r="D13" s="1"/>
      <c r="E13" s="1"/>
      <c r="F13" s="1"/>
      <c r="G13" s="1"/>
    </row>
    <row r="14" spans="1:9" x14ac:dyDescent="0.25">
      <c r="A14" t="s">
        <v>25</v>
      </c>
      <c r="B14" s="1">
        <f>SUMIF('Source Type'!$B$2:$B$369,'Source Analysis 2'!$A14,'Source Type'!C$2:C$369)</f>
        <v>0</v>
      </c>
      <c r="C14" s="1">
        <f>SUMIF('Source Type'!$B$2:$B$369,'Source Analysis 2'!$A14,'Source Type'!D$2:D$369)</f>
        <v>0</v>
      </c>
      <c r="D14" s="1">
        <f>SUMIF('Source Type'!$B$2:$B$369,'Source Analysis 2'!$A14,'Source Type'!E$2:E$369)</f>
        <v>35</v>
      </c>
      <c r="E14" s="1">
        <f>SUMIF('Source Type'!$B$2:$B$369,'Source Analysis 2'!$A14,'Source Type'!F$2:F$369)</f>
        <v>0</v>
      </c>
      <c r="F14" s="1">
        <f>SUMIF('Source Type'!$B$2:$B$369,'Source Analysis 2'!$A14,'Source Type'!G$2:G$369)</f>
        <v>0</v>
      </c>
      <c r="G14" s="1">
        <f>SUMIF('Source Type'!$B$2:$B$369,'Source Analysis 2'!$A14,'Source Type'!H$2:H$369)</f>
        <v>0</v>
      </c>
      <c r="H14" s="3">
        <f t="shared" ref="H14:H16" si="2">SUM(B14:G14)</f>
        <v>35</v>
      </c>
      <c r="I14" t="s">
        <v>63</v>
      </c>
    </row>
    <row r="15" spans="1:9" x14ac:dyDescent="0.25">
      <c r="A15" t="s">
        <v>33</v>
      </c>
      <c r="B15" s="1">
        <f>SUMIF('Source Type'!$B$2:$B$369,'Source Analysis 2'!$A15,'Source Type'!C$2:C$369)</f>
        <v>39258</v>
      </c>
      <c r="C15" s="1">
        <f>SUMIF('Source Type'!$B$2:$B$369,'Source Analysis 2'!$A15,'Source Type'!D$2:D$369)</f>
        <v>37749</v>
      </c>
      <c r="D15" s="1">
        <f>SUMIF('Source Type'!$B$2:$B$369,'Source Analysis 2'!$A15,'Source Type'!E$2:E$369)</f>
        <v>42990</v>
      </c>
      <c r="E15" s="1">
        <f>SUMIF('Source Type'!$B$2:$B$369,'Source Analysis 2'!$A15,'Source Type'!F$2:F$369)</f>
        <v>42874</v>
      </c>
      <c r="F15" s="1">
        <f>SUMIF('Source Type'!$B$2:$B$369,'Source Analysis 2'!$A15,'Source Type'!G$2:G$369)</f>
        <v>46759</v>
      </c>
      <c r="G15" s="1">
        <f>SUMIF('Source Type'!$B$2:$B$369,'Source Analysis 2'!$A15,'Source Type'!H$2:H$369)</f>
        <v>50312</v>
      </c>
      <c r="H15" s="3">
        <f t="shared" si="2"/>
        <v>259942</v>
      </c>
      <c r="I15" t="s">
        <v>64</v>
      </c>
    </row>
    <row r="16" spans="1:9" x14ac:dyDescent="0.25">
      <c r="A16" t="s">
        <v>18</v>
      </c>
      <c r="B16" s="1">
        <f>SUMIF('Source Type'!$B$2:$B$369,'Source Analysis 2'!$A16,'Source Type'!C$2:C$369)</f>
        <v>17325</v>
      </c>
      <c r="C16" s="1">
        <f>SUMIF('Source Type'!$B$2:$B$369,'Source Analysis 2'!$A16,'Source Type'!D$2:D$369)</f>
        <v>29057</v>
      </c>
      <c r="D16" s="1">
        <f>SUMIF('Source Type'!$B$2:$B$369,'Source Analysis 2'!$A16,'Source Type'!E$2:E$369)</f>
        <v>42667</v>
      </c>
      <c r="E16" s="1">
        <f>SUMIF('Source Type'!$B$2:$B$369,'Source Analysis 2'!$A16,'Source Type'!F$2:F$369)</f>
        <v>48189</v>
      </c>
      <c r="F16" s="1">
        <f>SUMIF('Source Type'!$B$2:$B$369,'Source Analysis 2'!$A16,'Source Type'!G$2:G$369)</f>
        <v>56054</v>
      </c>
      <c r="G16" s="1">
        <f>SUMIF('Source Type'!$B$2:$B$369,'Source Analysis 2'!$A16,'Source Type'!H$2:H$369)</f>
        <v>61636</v>
      </c>
      <c r="H16" s="3">
        <f t="shared" si="2"/>
        <v>254928</v>
      </c>
      <c r="I16" t="s">
        <v>65</v>
      </c>
    </row>
    <row r="17" spans="1:9" x14ac:dyDescent="0.25">
      <c r="B17" s="1"/>
      <c r="C17" s="1"/>
      <c r="D17" s="1"/>
      <c r="E17" s="1"/>
      <c r="F17" s="1"/>
      <c r="G17" s="1"/>
    </row>
    <row r="18" spans="1:9" x14ac:dyDescent="0.25">
      <c r="A18" s="2" t="s">
        <v>58</v>
      </c>
      <c r="B18" s="1"/>
      <c r="C18" s="1"/>
      <c r="D18" s="1"/>
      <c r="E18" s="1"/>
      <c r="F18" s="1"/>
      <c r="G18" s="1"/>
    </row>
    <row r="19" spans="1:9" x14ac:dyDescent="0.25">
      <c r="A19" t="s">
        <v>26</v>
      </c>
      <c r="B19" s="1">
        <f>SUMIF('Source Type'!$B$2:$B$369,'Source Analysis 2'!$A19,'Source Type'!C$2:C$369)</f>
        <v>15855</v>
      </c>
      <c r="C19" s="1">
        <f>SUMIF('Source Type'!$B$2:$B$369,'Source Analysis 2'!$A19,'Source Type'!D$2:D$369)</f>
        <v>33019</v>
      </c>
      <c r="D19" s="1">
        <f>SUMIF('Source Type'!$B$2:$B$369,'Source Analysis 2'!$A19,'Source Type'!E$2:E$369)</f>
        <v>35633</v>
      </c>
      <c r="E19" s="1">
        <f>SUMIF('Source Type'!$B$2:$B$369,'Source Analysis 2'!$A19,'Source Type'!F$2:F$369)</f>
        <v>59974</v>
      </c>
      <c r="F19" s="1">
        <f>SUMIF('Source Type'!$B$2:$B$369,'Source Analysis 2'!$A19,'Source Type'!G$2:G$369)</f>
        <v>64834</v>
      </c>
      <c r="G19" s="1">
        <f>SUMIF('Source Type'!$B$2:$B$369,'Source Analysis 2'!$A19,'Source Type'!H$2:H$369)</f>
        <v>73553</v>
      </c>
      <c r="H19" s="3">
        <f t="shared" ref="H19:H22" si="3">SUM(B19:G19)</f>
        <v>282868</v>
      </c>
      <c r="I19" t="s">
        <v>66</v>
      </c>
    </row>
    <row r="20" spans="1:9" x14ac:dyDescent="0.25">
      <c r="A20" t="s">
        <v>16</v>
      </c>
      <c r="B20" s="1">
        <f>SUMIF('Source Type'!$B$2:$B$369,'Source Analysis 2'!$A20,'Source Type'!C$2:C$369)</f>
        <v>13053</v>
      </c>
      <c r="C20" s="1">
        <f>SUMIF('Source Type'!$B$2:$B$369,'Source Analysis 2'!$A20,'Source Type'!D$2:D$369)</f>
        <v>34421</v>
      </c>
      <c r="D20" s="1">
        <f>SUMIF('Source Type'!$B$2:$B$369,'Source Analysis 2'!$A20,'Source Type'!E$2:E$369)</f>
        <v>47356</v>
      </c>
      <c r="E20" s="1">
        <f>SUMIF('Source Type'!$B$2:$B$369,'Source Analysis 2'!$A20,'Source Type'!F$2:F$369)</f>
        <v>59636</v>
      </c>
      <c r="F20" s="1">
        <f>SUMIF('Source Type'!$B$2:$B$369,'Source Analysis 2'!$A20,'Source Type'!G$2:G$369)</f>
        <v>88610</v>
      </c>
      <c r="G20" s="1">
        <f>SUMIF('Source Type'!$B$2:$B$369,'Source Analysis 2'!$A20,'Source Type'!H$2:H$369)</f>
        <v>122418</v>
      </c>
      <c r="H20" s="3">
        <f t="shared" si="3"/>
        <v>365494</v>
      </c>
      <c r="I20" t="s">
        <v>59</v>
      </c>
    </row>
    <row r="21" spans="1:9" x14ac:dyDescent="0.25">
      <c r="A21" t="s">
        <v>20</v>
      </c>
      <c r="B21" s="1">
        <f>SUMIF('Source Type'!$B$2:$B$369,'Source Analysis 2'!$A21,'Source Type'!C$2:C$369)</f>
        <v>2208</v>
      </c>
      <c r="C21" s="1">
        <f>SUMIF('Source Type'!$B$2:$B$369,'Source Analysis 2'!$A21,'Source Type'!D$2:D$369)</f>
        <v>2953</v>
      </c>
      <c r="D21" s="1">
        <f>SUMIF('Source Type'!$B$2:$B$369,'Source Analysis 2'!$A21,'Source Type'!E$2:E$369)</f>
        <v>6266</v>
      </c>
      <c r="E21" s="1">
        <f>SUMIF('Source Type'!$B$2:$B$369,'Source Analysis 2'!$A21,'Source Type'!F$2:F$369)</f>
        <v>10407</v>
      </c>
      <c r="F21" s="1">
        <f>SUMIF('Source Type'!$B$2:$B$369,'Source Analysis 2'!$A21,'Source Type'!G$2:G$369)</f>
        <v>14548</v>
      </c>
      <c r="G21" s="1">
        <f>SUMIF('Source Type'!$B$2:$B$369,'Source Analysis 2'!$A21,'Source Type'!H$2:H$369)</f>
        <v>18689</v>
      </c>
      <c r="H21" s="3">
        <f t="shared" si="3"/>
        <v>55071</v>
      </c>
      <c r="I21" t="s">
        <v>60</v>
      </c>
    </row>
    <row r="22" spans="1:9" x14ac:dyDescent="0.25">
      <c r="A22" t="s">
        <v>22</v>
      </c>
      <c r="B22" s="1">
        <f>SUMIF('Source Type'!$B$2:$B$369,'Source Analysis 2'!$A22,'Source Type'!C$2:C$369)</f>
        <v>76453</v>
      </c>
      <c r="C22" s="1">
        <f>SUMIF('Source Type'!$B$2:$B$369,'Source Analysis 2'!$A22,'Source Type'!D$2:D$369)</f>
        <v>88103</v>
      </c>
      <c r="D22" s="1">
        <f>SUMIF('Source Type'!$B$2:$B$369,'Source Analysis 2'!$A22,'Source Type'!E$2:E$369)</f>
        <v>89128</v>
      </c>
      <c r="E22" s="1">
        <f>SUMIF('Source Type'!$B$2:$B$369,'Source Analysis 2'!$A22,'Source Type'!F$2:F$369)</f>
        <v>94116</v>
      </c>
      <c r="F22" s="1">
        <f>SUMIF('Source Type'!$B$2:$B$369,'Source Analysis 2'!$A22,'Source Type'!G$2:G$369)</f>
        <v>94760</v>
      </c>
      <c r="G22" s="1">
        <f>SUMIF('Source Type'!$B$2:$B$369,'Source Analysis 2'!$A22,'Source Type'!H$2:H$369)</f>
        <v>95592</v>
      </c>
      <c r="H22" s="3">
        <f t="shared" si="3"/>
        <v>538152</v>
      </c>
      <c r="I22" t="s">
        <v>61</v>
      </c>
    </row>
    <row r="28" spans="1:9" ht="13.15" customHeight="1" x14ac:dyDescent="0.25"/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J19" sqref="J19"/>
    </sheetView>
  </sheetViews>
  <sheetFormatPr defaultRowHeight="15" x14ac:dyDescent="0.25"/>
  <cols>
    <col min="1" max="1" width="24.85546875" bestFit="1" customWidth="1"/>
    <col min="2" max="5" width="10.140625" bestFit="1" customWidth="1"/>
    <col min="6" max="8" width="11.140625" bestFit="1" customWidth="1"/>
  </cols>
  <sheetData>
    <row r="1" spans="1:8" x14ac:dyDescent="0.25">
      <c r="A1" s="2" t="s">
        <v>51</v>
      </c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  <c r="H1" s="2" t="s">
        <v>49</v>
      </c>
    </row>
    <row r="2" spans="1:8" x14ac:dyDescent="0.25">
      <c r="A2" t="s">
        <v>52</v>
      </c>
      <c r="B2" s="1">
        <v>35894</v>
      </c>
      <c r="C2" s="1">
        <v>42962</v>
      </c>
      <c r="D2" s="1">
        <v>50106</v>
      </c>
      <c r="E2" s="1">
        <v>56767</v>
      </c>
      <c r="F2" s="1">
        <v>63451</v>
      </c>
      <c r="G2" s="1">
        <v>71049</v>
      </c>
      <c r="H2" s="1">
        <v>320229</v>
      </c>
    </row>
    <row r="3" spans="1:8" x14ac:dyDescent="0.25">
      <c r="A3" t="s">
        <v>53</v>
      </c>
      <c r="B3" s="1">
        <v>32952</v>
      </c>
      <c r="C3" s="1">
        <v>47436</v>
      </c>
      <c r="D3" s="1">
        <v>64266</v>
      </c>
      <c r="E3" s="1">
        <v>81877</v>
      </c>
      <c r="F3" s="1">
        <v>101447</v>
      </c>
      <c r="G3" s="1">
        <v>125367</v>
      </c>
      <c r="H3" s="1">
        <v>453345</v>
      </c>
    </row>
    <row r="4" spans="1:8" x14ac:dyDescent="0.25">
      <c r="A4" t="s">
        <v>54</v>
      </c>
      <c r="B4" s="1">
        <v>5</v>
      </c>
      <c r="C4" s="1">
        <v>8</v>
      </c>
      <c r="D4" s="1">
        <v>11</v>
      </c>
      <c r="E4" s="1">
        <v>11</v>
      </c>
      <c r="F4" s="1">
        <v>11</v>
      </c>
      <c r="G4" s="1">
        <v>11</v>
      </c>
      <c r="H4" s="1">
        <v>57</v>
      </c>
    </row>
    <row r="5" spans="1:8" x14ac:dyDescent="0.25">
      <c r="A5" t="s">
        <v>55</v>
      </c>
      <c r="B5" s="1">
        <v>321</v>
      </c>
      <c r="C5" s="1">
        <v>811</v>
      </c>
      <c r="D5" s="1">
        <v>1271</v>
      </c>
      <c r="E5" s="1">
        <v>1414</v>
      </c>
      <c r="F5" s="1">
        <v>1562</v>
      </c>
      <c r="G5" s="1">
        <v>1733</v>
      </c>
      <c r="H5" s="1">
        <v>7112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M20" sqref="M20"/>
    </sheetView>
  </sheetViews>
  <sheetFormatPr defaultRowHeight="15" x14ac:dyDescent="0.25"/>
  <cols>
    <col min="1" max="1" width="23.85546875" bestFit="1" customWidth="1"/>
    <col min="2" max="7" width="10.140625" bestFit="1" customWidth="1"/>
    <col min="8" max="8" width="11.140625" bestFit="1" customWidth="1"/>
  </cols>
  <sheetData>
    <row r="1" spans="1:8" x14ac:dyDescent="0.25">
      <c r="A1" s="2" t="s">
        <v>56</v>
      </c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  <c r="H1" s="2" t="s">
        <v>49</v>
      </c>
    </row>
    <row r="2" spans="1:8" x14ac:dyDescent="0.25">
      <c r="A2" t="s">
        <v>66</v>
      </c>
      <c r="B2" s="1">
        <v>15855</v>
      </c>
      <c r="C2" s="1">
        <v>33019</v>
      </c>
      <c r="D2" s="1">
        <v>35633</v>
      </c>
      <c r="E2" s="1">
        <v>59974</v>
      </c>
      <c r="F2" s="1">
        <v>64834</v>
      </c>
      <c r="G2" s="1">
        <v>73553</v>
      </c>
      <c r="H2" s="1">
        <v>282868</v>
      </c>
    </row>
    <row r="3" spans="1:8" x14ac:dyDescent="0.25">
      <c r="A3" t="s">
        <v>62</v>
      </c>
      <c r="B3" s="1">
        <v>0</v>
      </c>
      <c r="C3" s="1">
        <v>0</v>
      </c>
      <c r="D3" s="1">
        <v>0</v>
      </c>
      <c r="E3" s="1">
        <v>251</v>
      </c>
      <c r="F3" s="1">
        <v>440</v>
      </c>
      <c r="G3" s="1">
        <v>641</v>
      </c>
      <c r="H3" s="1">
        <v>1332</v>
      </c>
    </row>
    <row r="4" spans="1:8" x14ac:dyDescent="0.25">
      <c r="A4" t="s">
        <v>67</v>
      </c>
      <c r="B4" s="1">
        <v>28726</v>
      </c>
      <c r="C4" s="1">
        <v>37658</v>
      </c>
      <c r="D4" s="1">
        <v>43255</v>
      </c>
      <c r="E4" s="1">
        <v>50758</v>
      </c>
      <c r="F4" s="1">
        <v>60805</v>
      </c>
      <c r="G4" s="1">
        <v>68207</v>
      </c>
      <c r="H4" s="1">
        <v>289409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7C7D912563544AFC2705E45B7D1A8" ma:contentTypeVersion="4" ma:contentTypeDescription="Create a new document." ma:contentTypeScope="" ma:versionID="bcf1cf2f344f467a7e19b4b2e3fed1fd">
  <xsd:schema xmlns:xsd="http://www.w3.org/2001/XMLSchema" xmlns:xs="http://www.w3.org/2001/XMLSchema" xmlns:p="http://schemas.microsoft.com/office/2006/metadata/properties" xmlns:ns2="24194e56-2be0-4174-afd6-9b1eff12eb62" xmlns:ns3="acfcdd77-ebce-4a76-b18f-5976d637f64e" targetNamespace="http://schemas.microsoft.com/office/2006/metadata/properties" ma:root="true" ma:fieldsID="a98a6ac43865c103aad41136e64959b7" ns2:_="" ns3:_="">
    <xsd:import namespace="24194e56-2be0-4174-afd6-9b1eff12eb62"/>
    <xsd:import namespace="acfcdd77-ebce-4a76-b18f-5976d637f6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94e56-2be0-4174-afd6-9b1eff12eb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cdd77-ebce-4a76-b18f-5976d637f6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983FF8-E725-42C4-B1CF-3FA258EEC01A}"/>
</file>

<file path=customXml/itemProps2.xml><?xml version="1.0" encoding="utf-8"?>
<ds:datastoreItem xmlns:ds="http://schemas.openxmlformats.org/officeDocument/2006/customXml" ds:itemID="{D0EFC36B-FB41-4BE8-ADFB-C7922DE21313}"/>
</file>

<file path=customXml/itemProps3.xml><?xml version="1.0" encoding="utf-8"?>
<ds:datastoreItem xmlns:ds="http://schemas.openxmlformats.org/officeDocument/2006/customXml" ds:itemID="{5F1FDF44-7BC4-48D4-8DF8-0E4E9D684C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Strategies</vt:lpstr>
      <vt:lpstr>WMS Types</vt:lpstr>
      <vt:lpstr>County Strategy Types</vt:lpstr>
      <vt:lpstr>County Analysis</vt:lpstr>
      <vt:lpstr>Source Type</vt:lpstr>
      <vt:lpstr>Source Analysis</vt:lpstr>
      <vt:lpstr>Source Analysis 2</vt:lpstr>
      <vt:lpstr>Demand Reduction</vt:lpstr>
      <vt:lpstr>Groundwater</vt:lpstr>
      <vt:lpstr>Reuse</vt:lpstr>
      <vt:lpstr>Surface Water</vt:lpstr>
      <vt:lpstr>County Source</vt:lpstr>
      <vt:lpstr>County Source Analysis</vt:lpstr>
      <vt:lpstr>SW Volumes by County and Year</vt:lpstr>
      <vt:lpstr>GW Volumes by County and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Alepuz</dc:creator>
  <cp:lastModifiedBy>Alepuz, Christiane</cp:lastModifiedBy>
  <dcterms:created xsi:type="dcterms:W3CDTF">2017-08-14T14:48:59Z</dcterms:created>
  <dcterms:modified xsi:type="dcterms:W3CDTF">2018-07-24T19:37:35Z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0x01010074E7C7D912563544AFC2705E45B7D1A8</vt:lpwstr>
  </property>
</Properties>
</file>